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3\раскрытие инфо на сайт\Информация о вводе в ремонт и выводе из ремонта электросетевых объектов\Плановые отключения\"/>
    </mc:Choice>
  </mc:AlternateContent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21" i="1" l="1"/>
  <c r="U21" i="1"/>
  <c r="T21" i="1"/>
  <c r="S21" i="1"/>
  <c r="R21" i="1"/>
  <c r="Q21" i="1"/>
  <c r="P21" i="1"/>
  <c r="O21" i="1"/>
  <c r="N21" i="1"/>
  <c r="M21" i="1"/>
  <c r="I21" i="1"/>
  <c r="M15" i="1" l="1"/>
  <c r="T20" i="1" l="1"/>
  <c r="S20" i="1"/>
  <c r="R20" i="1"/>
  <c r="P26" i="1"/>
  <c r="O20" i="1"/>
  <c r="N20" i="1"/>
  <c r="I20" i="1"/>
  <c r="U26" i="1"/>
  <c r="P15" i="1"/>
  <c r="O15" i="1"/>
  <c r="M26" i="1"/>
  <c r="I15" i="1"/>
  <c r="W26" i="1"/>
  <c r="Q26" i="1"/>
  <c r="W20" i="1"/>
  <c r="V20" i="1"/>
  <c r="U20" i="1"/>
  <c r="Q20" i="1"/>
  <c r="M20" i="1"/>
  <c r="W15" i="1"/>
  <c r="Q15" i="1"/>
  <c r="W25" i="1" l="1"/>
  <c r="Q25" i="1"/>
  <c r="U15" i="1"/>
  <c r="U25" i="1" s="1"/>
  <c r="M25" i="1"/>
  <c r="O26" i="1"/>
  <c r="P20" i="1"/>
  <c r="P25" i="1" s="1"/>
  <c r="I25" i="1"/>
  <c r="N26" i="1"/>
  <c r="R26" i="1"/>
  <c r="V26" i="1"/>
  <c r="O25" i="1"/>
  <c r="S26" i="1"/>
  <c r="T26" i="1"/>
  <c r="N15" i="1"/>
  <c r="N25" i="1" s="1"/>
  <c r="R15" i="1"/>
  <c r="R25" i="1" s="1"/>
  <c r="V15" i="1"/>
  <c r="V25" i="1" s="1"/>
  <c r="S15" i="1"/>
  <c r="S25" i="1" s="1"/>
  <c r="T15" i="1"/>
  <c r="T25" i="1" s="1"/>
  <c r="I26" i="1"/>
</calcChain>
</file>

<file path=xl/sharedStrings.xml><?xml version="1.0" encoding="utf-8"?>
<sst xmlns="http://schemas.openxmlformats.org/spreadsheetml/2006/main" count="262" uniqueCount="84">
  <si>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</si>
  <si>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</si>
  <si>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</si>
  <si>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</si>
  <si>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</si>
  <si>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</si>
  <si>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</si>
  <si>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</si>
  <si>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</si>
  <si>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</si>
  <si>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</si>
  <si>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</si>
  <si>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</si>
  <si>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</si>
  <si>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</si>
  <si>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</si>
  <si>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</si>
  <si>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</si>
  <si>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</si>
  <si>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</si>
  <si>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</si>
  <si>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</si>
  <si>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</si>
  <si>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</si>
  <si>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</si>
  <si>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</si>
  <si>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</si>
  <si>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</si>
  <si>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</si>
  <si>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</si>
  <si>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</si>
  <si>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</si>
  <si>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</si>
  <si>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</si>
  <si>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</si>
  <si>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</si>
  <si>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</si>
  <si>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</si>
  <si>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</si>
  <si>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</si>
  <si>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</si>
  <si>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</si>
  <si>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</si>
  <si>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</si>
  <si>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</si>
  <si>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</si>
  <si>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</si>
  <si>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</si>
  <si>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</si>
  <si>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</si>
  <si>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П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</si>
  <si>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</si>
  <si>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</si>
  <si>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</si>
  <si>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</si>
  <si>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</si>
  <si>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</si>
  <si>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</si>
  <si>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</si>
  <si>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</si>
  <si>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</si>
  <si>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ИТОГО по всем прекращениям передачи электрической энергии за отчетный период: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</si>
  <si>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</si>
  <si>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</si>
  <si>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АО "Мурманэнергосбыт" Заполярный район электрических сетей</t>
  </si>
  <si>
    <t>ТП</t>
  </si>
  <si>
    <t>10 (10.5)</t>
  </si>
  <si>
    <t>ТП-24</t>
  </si>
  <si>
    <t>00,10 2023.12.08</t>
  </si>
  <si>
    <t>06,45 2023.12.08</t>
  </si>
  <si>
    <t>ТП 0,4 кВ РУ 0,4 кВ ТП-24</t>
  </si>
  <si>
    <t>ТП-25 1с.ш.</t>
  </si>
  <si>
    <t>6 (6,3)</t>
  </si>
  <si>
    <t>10,00 2023.12.12</t>
  </si>
  <si>
    <t>15,40 2023.12.12</t>
  </si>
  <si>
    <t>ТП 6 кВ РУ 6 кВ ТП-25 1с.ш.</t>
  </si>
  <si>
    <t>ТП-25  2с.ш.</t>
  </si>
  <si>
    <t>09,40 2023.12.14</t>
  </si>
  <si>
    <t>15,20 2023.12.14</t>
  </si>
  <si>
    <t>ТП 6 кВ РУ 6 кВ ТП-25  2с.ш.</t>
  </si>
  <si>
    <t>ТП-21</t>
  </si>
  <si>
    <t>12,45 2023.12.18</t>
  </si>
  <si>
    <t>16,55 2023.12.18</t>
  </si>
  <si>
    <t xml:space="preserve">ТП 10 кВ РУ 10 кВ ТП-21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</si>
</sst>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Arial Narrow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9" fillId="2" borderId="0" applyFill="0" applyProtection="0"/>
    <xf numFmtId="0" fontId="3" fillId="2" borderId="0"/>
    <xf numFmtId="0" fontId="10" fillId="2" borderId="0"/>
    <xf numFmtId="0" fontId="12" fillId="2" borderId="0" applyFill="0" applyProtection="0"/>
    <xf numFmtId="0" fontId="2" fillId="2" borderId="0"/>
  </cellStyleXfs>
  <cellXfs count="94">
    <xf numFmtId="0" fontId="0" fillId="2" borderId="0" xfId="0" applyFill="1"/>
    <xf numFmtId="0" fontId="4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4" fillId="2" borderId="0" xfId="0" applyFont="1" applyFill="1"/>
    <xf numFmtId="0" fontId="5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6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10" fillId="2" borderId="2" xfId="0" applyFont="1" applyFill="1" applyBorder="1"/>
    <xf numFmtId="0" fontId="4" fillId="0" borderId="0" xfId="0" applyFont="1" applyFill="1"/>
    <xf numFmtId="0" fontId="14" fillId="4" borderId="18" xfId="1" applyFont="1" applyFill="1" applyBorder="1" applyAlignment="1">
      <alignment horizontal="center" vertic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" fontId="14" fillId="4" borderId="16" xfId="1" applyNumberFormat="1" applyFont="1" applyFill="1" applyBorder="1" applyAlignment="1">
      <alignment horizontal="center"/>
    </xf>
    <xf numFmtId="49" fontId="14" fillId="4" borderId="16" xfId="1" applyNumberFormat="1" applyFont="1" applyFill="1" applyBorder="1" applyAlignment="1">
      <alignment horizontal="center"/>
    </xf>
    <xf numFmtId="164" fontId="15" fillId="4" borderId="16" xfId="1" applyNumberFormat="1" applyFont="1" applyFill="1" applyBorder="1" applyAlignment="1">
      <alignment horizontal="center"/>
    </xf>
    <xf numFmtId="0" fontId="15" fillId="4" borderId="16" xfId="1" applyNumberFormat="1" applyFont="1" applyFill="1" applyBorder="1" applyAlignment="1">
      <alignment horizontal="center"/>
    </xf>
    <xf numFmtId="1" fontId="15" fillId="4" borderId="16" xfId="1" applyNumberFormat="1" applyFont="1" applyFill="1" applyBorder="1" applyAlignment="1">
      <alignment horizontal="center"/>
    </xf>
    <xf numFmtId="0" fontId="17" fillId="4" borderId="18" xfId="1" applyFont="1" applyFill="1" applyBorder="1" applyAlignment="1">
      <alignment horizontal="center" vertical="center"/>
    </xf>
    <xf numFmtId="0" fontId="16" fillId="4" borderId="16" xfId="1" applyNumberFormat="1" applyFont="1" applyFill="1" applyBorder="1" applyAlignment="1">
      <alignment horizontal="center"/>
    </xf>
    <xf numFmtId="0" fontId="14" fillId="5" borderId="18" xfId="1" applyFont="1" applyFill="1" applyBorder="1" applyAlignment="1">
      <alignment horizontal="center" vertic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" fontId="14" fillId="5" borderId="16" xfId="1" applyNumberFormat="1" applyFont="1" applyFill="1" applyBorder="1" applyAlignment="1">
      <alignment horizontal="center"/>
    </xf>
    <xf numFmtId="49" fontId="14" fillId="5" borderId="16" xfId="1" applyNumberFormat="1" applyFont="1" applyFill="1" applyBorder="1" applyAlignment="1">
      <alignment horizontal="center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" fontId="15" fillId="5" borderId="16" xfId="1" applyNumberFormat="1" applyFont="1" applyFill="1" applyBorder="1" applyAlignment="1">
      <alignment horizontal="center"/>
    </xf>
    <xf numFmtId="0" fontId="17" fillId="5" borderId="18" xfId="1" applyFont="1" applyFill="1" applyBorder="1" applyAlignment="1">
      <alignment horizontal="center" vertical="center"/>
    </xf>
    <xf numFmtId="0" fontId="16" fillId="5" borderId="16" xfId="1" applyNumberFormat="1" applyFont="1" applyFill="1" applyBorder="1" applyAlignment="1">
      <alignment horizontal="center"/>
    </xf>
    <xf numFmtId="0" fontId="14" fillId="6" borderId="18" xfId="1" applyFont="1" applyFill="1" applyBorder="1" applyAlignment="1">
      <alignment horizontal="center" vertical="center"/>
    </xf>
    <xf numFmtId="164" fontId="14" fillId="6" borderId="16" xfId="1" applyNumberFormat="1" applyFont="1" applyFill="1" applyBorder="1" applyAlignment="1">
      <alignment horizontal="center"/>
    </xf>
    <xf numFmtId="0" fontId="14" fillId="6" borderId="16" xfId="1" applyNumberFormat="1" applyFont="1" applyFill="1" applyBorder="1" applyAlignment="1">
      <alignment horizontal="center"/>
    </xf>
    <xf numFmtId="1" fontId="14" fillId="6" borderId="16" xfId="1" applyNumberFormat="1" applyFont="1" applyFill="1" applyBorder="1" applyAlignment="1">
      <alignment horizontal="center"/>
    </xf>
    <xf numFmtId="49" fontId="14" fillId="6" borderId="16" xfId="1" applyNumberFormat="1" applyFont="1" applyFill="1" applyBorder="1" applyAlignment="1">
      <alignment horizontal="center"/>
    </xf>
    <xf numFmtId="0" fontId="15" fillId="6" borderId="16" xfId="1" applyNumberFormat="1" applyFont="1" applyFill="1" applyBorder="1" applyAlignment="1">
      <alignment horizontal="center"/>
    </xf>
    <xf numFmtId="49" fontId="15" fillId="6" borderId="16" xfId="1" applyNumberFormat="1" applyFont="1" applyFill="1" applyBorder="1" applyAlignment="1">
      <alignment horizontal="center"/>
    </xf>
    <xf numFmtId="0" fontId="19" fillId="2" borderId="0" xfId="0" applyFont="1" applyFill="1" applyAlignment="1" applyProtection="1">
      <alignment horizontal="left" vertical="top" wrapText="1"/>
    </xf>
    <xf numFmtId="2" fontId="16" fillId="4" borderId="16" xfId="1" applyNumberFormat="1" applyFont="1" applyFill="1" applyBorder="1" applyAlignment="1">
      <alignment horizontal="center"/>
    </xf>
    <xf numFmtId="2" fontId="16" fillId="5" borderId="16" xfId="1" applyNumberFormat="1" applyFont="1" applyFill="1" applyBorder="1" applyAlignment="1">
      <alignment horizontal="center"/>
    </xf>
    <xf numFmtId="0" fontId="0" fillId="2" borderId="17" xfId="0" applyFill="1" applyBorder="1" applyAlignment="1" applyProtection="1">
      <alignment horizontal="left" vertical="top" wrapText="1"/>
    </xf>
    <xf numFmtId="0" fontId="0" fillId="2" borderId="20" xfId="0" applyFill="1" applyBorder="1" applyAlignment="1" applyProtection="1">
      <alignment horizontal="left" vertical="center" wrapText="1"/>
    </xf>
    <xf numFmtId="0" fontId="13" fillId="2" borderId="20" xfId="0" applyFont="1" applyFill="1" applyBorder="1" applyAlignment="1" applyProtection="1">
      <alignment horizontal="left" vertical="center" wrapText="1"/>
    </xf>
    <xf numFmtId="0" fontId="13" fillId="2" borderId="16" xfId="0" applyFont="1" applyFill="1" applyBorder="1" applyAlignment="1">
      <alignment horizontal="left" vertical="center" wrapText="1"/>
    </xf>
    <xf numFmtId="22" fontId="13" fillId="2" borderId="19" xfId="0" applyNumberFormat="1" applyFont="1" applyFill="1" applyBorder="1" applyAlignment="1" applyProtection="1">
      <alignment horizontal="left" vertical="center" wrapText="1"/>
    </xf>
    <xf numFmtId="0" fontId="18" fillId="2" borderId="16" xfId="0" applyFont="1" applyFill="1" applyBorder="1" applyAlignment="1">
      <alignment vertical="top" wrapText="1"/>
    </xf>
    <xf numFmtId="0" fontId="11" fillId="2" borderId="16" xfId="0" applyNumberFormat="1" applyFont="1" applyFill="1" applyBorder="1" applyAlignment="1">
      <alignment horizontal="left" vertical="center"/>
    </xf>
    <xf numFmtId="2" fontId="11" fillId="3" borderId="16" xfId="0" applyNumberFormat="1" applyFont="1" applyFill="1" applyBorder="1" applyAlignment="1">
      <alignment horizontal="left" vertical="center"/>
    </xf>
    <xf numFmtId="0" fontId="19" fillId="2" borderId="16" xfId="0" applyFont="1" applyFill="1" applyBorder="1" applyAlignment="1" applyProtection="1">
      <alignment horizontal="left" vertical="top" wrapText="1"/>
    </xf>
    <xf numFmtId="0" fontId="13" fillId="2" borderId="16" xfId="0" applyFont="1" applyFill="1" applyBorder="1" applyAlignment="1" applyProtection="1">
      <alignment horizontal="left" vertical="top" wrapText="1"/>
    </xf>
    <xf numFmtId="0" fontId="13" fillId="2" borderId="16" xfId="0" applyNumberFormat="1" applyFont="1" applyFill="1" applyBorder="1" applyAlignment="1">
      <alignment horizontal="left" vertical="center"/>
    </xf>
    <xf numFmtId="0" fontId="1" fillId="2" borderId="16" xfId="0" applyFont="1" applyFill="1" applyBorder="1" applyAlignment="1">
      <alignment vertical="top" wrapText="1"/>
    </xf>
    <xf numFmtId="49" fontId="14" fillId="6" borderId="21" xfId="1" applyNumberFormat="1" applyFont="1" applyFill="1" applyBorder="1" applyAlignment="1">
      <alignment horizontal="left" vertical="center" wrapText="1"/>
    </xf>
    <xf numFmtId="49" fontId="15" fillId="6" borderId="21" xfId="1" applyNumberFormat="1" applyFont="1" applyFill="1" applyBorder="1" applyAlignment="1">
      <alignment horizontal="left" vertical="center" wrapText="1"/>
    </xf>
    <xf numFmtId="49" fontId="14" fillId="5" borderId="21" xfId="1" applyNumberFormat="1" applyFont="1" applyFill="1" applyBorder="1" applyAlignment="1">
      <alignment horizontal="left" vertical="center" wrapText="1"/>
    </xf>
    <xf numFmtId="49" fontId="14" fillId="5" borderId="22" xfId="1" applyNumberFormat="1" applyFont="1" applyFill="1" applyBorder="1" applyAlignment="1">
      <alignment horizontal="left" vertical="center" wrapText="1"/>
    </xf>
    <xf numFmtId="49" fontId="15" fillId="5" borderId="21" xfId="1" applyNumberFormat="1" applyFont="1" applyFill="1" applyBorder="1" applyAlignment="1">
      <alignment horizontal="left" vertical="center" wrapText="1"/>
    </xf>
    <xf numFmtId="49" fontId="15" fillId="5" borderId="22" xfId="1" applyNumberFormat="1" applyFont="1" applyFill="1" applyBorder="1" applyAlignment="1">
      <alignment horizontal="left" vertical="center" wrapText="1"/>
    </xf>
    <xf numFmtId="49" fontId="16" fillId="5" borderId="21" xfId="1" applyNumberFormat="1" applyFont="1" applyFill="1" applyBorder="1" applyAlignment="1">
      <alignment horizontal="left" vertical="center" wrapText="1"/>
    </xf>
    <xf numFmtId="49" fontId="16" fillId="5" borderId="22" xfId="1" applyNumberFormat="1" applyFont="1" applyFill="1" applyBorder="1" applyAlignment="1">
      <alignment horizontal="left" vertical="center" wrapText="1"/>
    </xf>
    <xf numFmtId="49" fontId="14" fillId="4" borderId="21" xfId="1" applyNumberFormat="1" applyFont="1" applyFill="1" applyBorder="1" applyAlignment="1">
      <alignment horizontal="left" vertical="center" wrapText="1"/>
    </xf>
    <xf numFmtId="49" fontId="14" fillId="4" borderId="22" xfId="1" applyNumberFormat="1" applyFont="1" applyFill="1" applyBorder="1" applyAlignment="1">
      <alignment horizontal="left" vertical="center" wrapText="1"/>
    </xf>
    <xf numFmtId="49" fontId="15" fillId="4" borderId="21" xfId="1" applyNumberFormat="1" applyFont="1" applyFill="1" applyBorder="1" applyAlignment="1">
      <alignment horizontal="left" vertical="center" wrapText="1"/>
    </xf>
    <xf numFmtId="49" fontId="15" fillId="4" borderId="22" xfId="1" applyNumberFormat="1" applyFont="1" applyFill="1" applyBorder="1" applyAlignment="1">
      <alignment horizontal="left" vertical="center" wrapText="1"/>
    </xf>
    <xf numFmtId="49" fontId="16" fillId="4" borderId="21" xfId="1" applyNumberFormat="1" applyFont="1" applyFill="1" applyBorder="1" applyAlignment="1">
      <alignment horizontal="left" vertical="center" wrapText="1"/>
    </xf>
    <xf numFmtId="49" fontId="16" fillId="4" borderId="22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Обычный 3 2" xfId="5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56"/>
  <sheetViews>
    <sheetView tabSelected="1" zoomScale="70" zoomScaleNormal="70" workbookViewId="0">
      <selection activeCell="W20" sqref="W20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7" x14ac:dyDescent="0.25">
      <c r="A1" s="84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1</v>
      </c>
      <c r="R2" s="1" t="s">
        <v>2</v>
      </c>
      <c r="S2" s="9">
        <v>2023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93" t="s">
        <v>4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W3" s="10"/>
      <c r="X3" s="10"/>
      <c r="Y3" s="10"/>
      <c r="Z3" s="10"/>
      <c r="AA3" s="10"/>
    </row>
    <row r="4" spans="1:27" ht="15" x14ac:dyDescent="0.25">
      <c r="A4" s="91" t="s">
        <v>5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3"/>
      <c r="V4" s="3"/>
      <c r="W4" s="3"/>
      <c r="X4" s="3"/>
      <c r="Y4" s="3"/>
      <c r="Z4" s="3"/>
      <c r="AA4" s="3"/>
    </row>
    <row r="5" spans="1:27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 x14ac:dyDescent="0.3">
      <c r="A6" s="81" t="s">
        <v>6</v>
      </c>
      <c r="B6" s="82"/>
      <c r="C6" s="82"/>
      <c r="D6" s="82"/>
      <c r="E6" s="82"/>
      <c r="F6" s="82"/>
      <c r="G6" s="82"/>
      <c r="H6" s="82"/>
      <c r="I6" s="83"/>
      <c r="J6" s="82" t="s">
        <v>7</v>
      </c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3"/>
      <c r="W6" s="77" t="s">
        <v>8</v>
      </c>
      <c r="X6" s="85" t="s">
        <v>9</v>
      </c>
      <c r="Y6" s="86"/>
      <c r="Z6" s="87"/>
      <c r="AA6" s="75" t="s">
        <v>10</v>
      </c>
    </row>
    <row r="7" spans="1:27" ht="171.75" customHeight="1" thickBot="1" x14ac:dyDescent="0.3">
      <c r="A7" s="77" t="s">
        <v>11</v>
      </c>
      <c r="B7" s="77" t="s">
        <v>12</v>
      </c>
      <c r="C7" s="77" t="s">
        <v>13</v>
      </c>
      <c r="D7" s="77" t="s">
        <v>14</v>
      </c>
      <c r="E7" s="77" t="s">
        <v>15</v>
      </c>
      <c r="F7" s="77" t="s">
        <v>16</v>
      </c>
      <c r="G7" s="77" t="s">
        <v>17</v>
      </c>
      <c r="H7" s="77" t="s">
        <v>18</v>
      </c>
      <c r="I7" s="79" t="s">
        <v>19</v>
      </c>
      <c r="J7" s="75" t="s">
        <v>20</v>
      </c>
      <c r="K7" s="79" t="s">
        <v>21</v>
      </c>
      <c r="L7" s="79" t="s">
        <v>22</v>
      </c>
      <c r="M7" s="81" t="s">
        <v>23</v>
      </c>
      <c r="N7" s="82"/>
      <c r="O7" s="82"/>
      <c r="P7" s="82"/>
      <c r="Q7" s="82"/>
      <c r="R7" s="82"/>
      <c r="S7" s="82"/>
      <c r="T7" s="82"/>
      <c r="U7" s="83"/>
      <c r="V7" s="77" t="s">
        <v>24</v>
      </c>
      <c r="W7" s="78"/>
      <c r="X7" s="88"/>
      <c r="Y7" s="89"/>
      <c r="Z7" s="90"/>
      <c r="AA7" s="76"/>
    </row>
    <row r="8" spans="1:27" ht="63.75" customHeight="1" thickBot="1" x14ac:dyDescent="0.3">
      <c r="A8" s="78"/>
      <c r="B8" s="78"/>
      <c r="C8" s="78"/>
      <c r="D8" s="78"/>
      <c r="E8" s="78"/>
      <c r="F8" s="78"/>
      <c r="G8" s="78"/>
      <c r="H8" s="78"/>
      <c r="I8" s="80"/>
      <c r="J8" s="76"/>
      <c r="K8" s="80"/>
      <c r="L8" s="80"/>
      <c r="M8" s="79" t="s">
        <v>25</v>
      </c>
      <c r="N8" s="81" t="s">
        <v>26</v>
      </c>
      <c r="O8" s="82"/>
      <c r="P8" s="83"/>
      <c r="Q8" s="81" t="s">
        <v>27</v>
      </c>
      <c r="R8" s="82"/>
      <c r="S8" s="82"/>
      <c r="T8" s="83"/>
      <c r="U8" s="77" t="s">
        <v>28</v>
      </c>
      <c r="V8" s="78"/>
      <c r="W8" s="78"/>
      <c r="X8" s="77" t="s">
        <v>29</v>
      </c>
      <c r="Y8" s="77" t="s">
        <v>30</v>
      </c>
      <c r="Z8" s="77" t="s">
        <v>31</v>
      </c>
      <c r="AA8" s="76"/>
    </row>
    <row r="9" spans="1:27" ht="71.25" customHeight="1" thickBot="1" x14ac:dyDescent="0.3">
      <c r="A9" s="78"/>
      <c r="B9" s="78"/>
      <c r="C9" s="78"/>
      <c r="D9" s="78"/>
      <c r="E9" s="78"/>
      <c r="F9" s="78"/>
      <c r="G9" s="78"/>
      <c r="H9" s="78"/>
      <c r="I9" s="80"/>
      <c r="J9" s="76"/>
      <c r="K9" s="80"/>
      <c r="L9" s="80"/>
      <c r="M9" s="80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78"/>
      <c r="V9" s="78"/>
      <c r="W9" s="78"/>
      <c r="X9" s="78"/>
      <c r="Y9" s="78"/>
      <c r="Z9" s="78"/>
      <c r="AA9" s="76"/>
    </row>
    <row r="10" spans="1:27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46" customFormat="1" ht="35.25" customHeight="1" x14ac:dyDescent="0.25">
      <c r="A11" s="49">
        <v>147</v>
      </c>
      <c r="B11" s="50" t="s">
        <v>64</v>
      </c>
      <c r="C11" s="51" t="s">
        <v>65</v>
      </c>
      <c r="D11" s="51" t="s">
        <v>67</v>
      </c>
      <c r="E11" s="52">
        <v>0.38</v>
      </c>
      <c r="F11" s="53" t="s">
        <v>68</v>
      </c>
      <c r="G11" s="53" t="s">
        <v>69</v>
      </c>
      <c r="H11" s="53" t="s">
        <v>50</v>
      </c>
      <c r="I11" s="59">
        <v>6.5830000000000002</v>
      </c>
      <c r="J11" s="51" t="s">
        <v>70</v>
      </c>
      <c r="K11" s="60"/>
      <c r="L11" s="54"/>
      <c r="M11" s="55">
        <v>14</v>
      </c>
      <c r="N11" s="55">
        <v>0</v>
      </c>
      <c r="O11" s="55">
        <v>0</v>
      </c>
      <c r="P11" s="55">
        <v>14</v>
      </c>
      <c r="Q11" s="55">
        <v>0</v>
      </c>
      <c r="R11" s="55">
        <v>0</v>
      </c>
      <c r="S11" s="55">
        <v>0</v>
      </c>
      <c r="T11" s="55">
        <v>14</v>
      </c>
      <c r="U11" s="55">
        <v>0</v>
      </c>
      <c r="V11" s="56">
        <v>594</v>
      </c>
      <c r="W11" s="54"/>
      <c r="X11" s="57"/>
      <c r="Y11" s="57"/>
      <c r="Z11" s="57"/>
      <c r="AA11" s="58">
        <v>1</v>
      </c>
    </row>
    <row r="12" spans="1:27" s="46" customFormat="1" ht="35.25" customHeight="1" x14ac:dyDescent="0.25">
      <c r="A12" s="49">
        <v>148</v>
      </c>
      <c r="B12" s="50" t="s">
        <v>64</v>
      </c>
      <c r="C12" s="51" t="s">
        <v>65</v>
      </c>
      <c r="D12" s="51" t="s">
        <v>71</v>
      </c>
      <c r="E12" s="52" t="s">
        <v>72</v>
      </c>
      <c r="F12" s="53" t="s">
        <v>73</v>
      </c>
      <c r="G12" s="53" t="s">
        <v>74</v>
      </c>
      <c r="H12" s="53" t="s">
        <v>50</v>
      </c>
      <c r="I12" s="59">
        <v>5.6669999999999998</v>
      </c>
      <c r="J12" s="51" t="s">
        <v>75</v>
      </c>
      <c r="K12" s="60"/>
      <c r="L12" s="54"/>
      <c r="M12" s="55">
        <v>2</v>
      </c>
      <c r="N12" s="55">
        <v>0</v>
      </c>
      <c r="O12" s="55">
        <v>0</v>
      </c>
      <c r="P12" s="55">
        <v>2</v>
      </c>
      <c r="Q12" s="55">
        <v>0</v>
      </c>
      <c r="R12" s="55">
        <v>0</v>
      </c>
      <c r="S12" s="55">
        <v>0</v>
      </c>
      <c r="T12" s="55">
        <v>2</v>
      </c>
      <c r="U12" s="55">
        <v>0</v>
      </c>
      <c r="V12" s="56">
        <v>7</v>
      </c>
      <c r="W12" s="54"/>
      <c r="X12" s="57"/>
      <c r="Y12" s="57"/>
      <c r="Z12" s="57"/>
      <c r="AA12" s="58">
        <v>1</v>
      </c>
    </row>
    <row r="13" spans="1:27" s="46" customFormat="1" ht="35.25" customHeight="1" x14ac:dyDescent="0.25">
      <c r="A13" s="49">
        <v>149</v>
      </c>
      <c r="B13" s="50" t="s">
        <v>64</v>
      </c>
      <c r="C13" s="51" t="s">
        <v>65</v>
      </c>
      <c r="D13" s="51" t="s">
        <v>76</v>
      </c>
      <c r="E13" s="52" t="s">
        <v>72</v>
      </c>
      <c r="F13" s="53" t="s">
        <v>77</v>
      </c>
      <c r="G13" s="53" t="s">
        <v>78</v>
      </c>
      <c r="H13" s="53" t="s">
        <v>50</v>
      </c>
      <c r="I13" s="59">
        <v>5.6669999999999998</v>
      </c>
      <c r="J13" s="51" t="s">
        <v>79</v>
      </c>
      <c r="K13" s="60"/>
      <c r="L13" s="54"/>
      <c r="M13" s="55">
        <v>2</v>
      </c>
      <c r="N13" s="55">
        <v>0</v>
      </c>
      <c r="O13" s="55">
        <v>0</v>
      </c>
      <c r="P13" s="55">
        <v>2</v>
      </c>
      <c r="Q13" s="55">
        <v>0</v>
      </c>
      <c r="R13" s="55">
        <v>0</v>
      </c>
      <c r="S13" s="55">
        <v>0</v>
      </c>
      <c r="T13" s="55">
        <v>2</v>
      </c>
      <c r="U13" s="55">
        <v>0</v>
      </c>
      <c r="V13" s="56">
        <v>48</v>
      </c>
      <c r="W13" s="54"/>
      <c r="X13" s="57"/>
      <c r="Y13" s="57"/>
      <c r="Z13" s="57"/>
      <c r="AA13" s="58">
        <v>1</v>
      </c>
    </row>
    <row r="14" spans="1:27" s="46" customFormat="1" ht="35.25" customHeight="1" x14ac:dyDescent="0.25">
      <c r="A14" s="49">
        <v>150</v>
      </c>
      <c r="B14" s="50" t="s">
        <v>64</v>
      </c>
      <c r="C14" s="51" t="s">
        <v>65</v>
      </c>
      <c r="D14" s="51" t="s">
        <v>80</v>
      </c>
      <c r="E14" s="52" t="s">
        <v>66</v>
      </c>
      <c r="F14" s="53" t="s">
        <v>81</v>
      </c>
      <c r="G14" s="53" t="s">
        <v>82</v>
      </c>
      <c r="H14" s="53" t="s">
        <v>50</v>
      </c>
      <c r="I14" s="59">
        <v>4.1669999999999998</v>
      </c>
      <c r="J14" s="51" t="s">
        <v>83</v>
      </c>
      <c r="K14" s="60"/>
      <c r="L14" s="54"/>
      <c r="M14" s="55">
        <v>6</v>
      </c>
      <c r="N14" s="55">
        <v>0</v>
      </c>
      <c r="O14" s="55">
        <v>0</v>
      </c>
      <c r="P14" s="55">
        <v>6</v>
      </c>
      <c r="Q14" s="55">
        <v>0</v>
      </c>
      <c r="R14" s="55">
        <v>0</v>
      </c>
      <c r="S14" s="55">
        <v>0</v>
      </c>
      <c r="T14" s="55">
        <v>6</v>
      </c>
      <c r="U14" s="55">
        <v>0</v>
      </c>
      <c r="V14" s="56">
        <v>33.409999999999997</v>
      </c>
      <c r="W14" s="54"/>
      <c r="X14" s="57"/>
      <c r="Y14" s="57"/>
      <c r="Z14" s="57"/>
      <c r="AA14" s="58">
        <v>1</v>
      </c>
    </row>
    <row r="15" spans="1:27" s="12" customFormat="1" ht="27" customHeight="1" x14ac:dyDescent="0.2">
      <c r="A15" s="69" t="s">
        <v>62</v>
      </c>
      <c r="B15" s="69"/>
      <c r="C15" s="69"/>
      <c r="D15" s="69"/>
      <c r="E15" s="69"/>
      <c r="F15" s="69"/>
      <c r="G15" s="70"/>
      <c r="H15" s="19" t="s">
        <v>51</v>
      </c>
      <c r="I15" s="20">
        <f>SUM(I16:I18)</f>
        <v>0</v>
      </c>
      <c r="J15" s="21" t="s">
        <v>52</v>
      </c>
      <c r="K15" s="21" t="s">
        <v>52</v>
      </c>
      <c r="L15" s="21" t="s">
        <v>52</v>
      </c>
      <c r="M15" s="22">
        <f>SUM(M16:M18)</f>
        <v>0</v>
      </c>
      <c r="N15" s="22">
        <f t="shared" ref="N15:W15" si="0">SUM(N16:N18)</f>
        <v>0</v>
      </c>
      <c r="O15" s="22">
        <f t="shared" si="0"/>
        <v>0</v>
      </c>
      <c r="P15" s="22">
        <f t="shared" si="0"/>
        <v>0</v>
      </c>
      <c r="Q15" s="22">
        <f t="shared" si="0"/>
        <v>0</v>
      </c>
      <c r="R15" s="22">
        <f t="shared" si="0"/>
        <v>0</v>
      </c>
      <c r="S15" s="22">
        <f t="shared" si="0"/>
        <v>0</v>
      </c>
      <c r="T15" s="22">
        <f t="shared" si="0"/>
        <v>0</v>
      </c>
      <c r="U15" s="22">
        <f t="shared" si="0"/>
        <v>0</v>
      </c>
      <c r="V15" s="20">
        <f t="shared" si="0"/>
        <v>0</v>
      </c>
      <c r="W15" s="21">
        <f t="shared" si="0"/>
        <v>0</v>
      </c>
      <c r="X15" s="23" t="s">
        <v>52</v>
      </c>
      <c r="Y15" s="23" t="s">
        <v>52</v>
      </c>
      <c r="Z15" s="23" t="s">
        <v>52</v>
      </c>
      <c r="AA15" s="21" t="s">
        <v>53</v>
      </c>
    </row>
    <row r="16" spans="1:27" s="12" customFormat="1" x14ac:dyDescent="0.25">
      <c r="A16" s="71" t="s">
        <v>54</v>
      </c>
      <c r="B16" s="71"/>
      <c r="C16" s="71"/>
      <c r="D16" s="71"/>
      <c r="E16" s="71"/>
      <c r="F16" s="71"/>
      <c r="G16" s="72"/>
      <c r="H16" s="19" t="s">
        <v>50</v>
      </c>
      <c r="I16" s="24">
        <v>0</v>
      </c>
      <c r="J16" s="25" t="s">
        <v>52</v>
      </c>
      <c r="K16" s="25" t="s">
        <v>52</v>
      </c>
      <c r="L16" s="25" t="s">
        <v>52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4">
        <v>0</v>
      </c>
      <c r="W16" s="25">
        <v>0</v>
      </c>
      <c r="X16" s="25" t="s">
        <v>52</v>
      </c>
      <c r="Y16" s="25" t="s">
        <v>52</v>
      </c>
      <c r="Z16" s="25" t="s">
        <v>52</v>
      </c>
      <c r="AA16" s="25" t="s">
        <v>53</v>
      </c>
    </row>
    <row r="17" spans="1:27" s="12" customFormat="1" x14ac:dyDescent="0.2">
      <c r="A17" s="73" t="s">
        <v>55</v>
      </c>
      <c r="B17" s="73"/>
      <c r="C17" s="73"/>
      <c r="D17" s="73"/>
      <c r="E17" s="73"/>
      <c r="F17" s="73"/>
      <c r="G17" s="74"/>
      <c r="H17" s="27" t="s">
        <v>56</v>
      </c>
      <c r="I17" s="28" t="s">
        <v>52</v>
      </c>
      <c r="J17" s="28" t="s">
        <v>52</v>
      </c>
      <c r="K17" s="28" t="s">
        <v>52</v>
      </c>
      <c r="L17" s="28" t="s">
        <v>52</v>
      </c>
      <c r="M17" s="28" t="s">
        <v>52</v>
      </c>
      <c r="N17" s="28" t="s">
        <v>52</v>
      </c>
      <c r="O17" s="28" t="s">
        <v>52</v>
      </c>
      <c r="P17" s="28" t="s">
        <v>52</v>
      </c>
      <c r="Q17" s="28" t="s">
        <v>52</v>
      </c>
      <c r="R17" s="28" t="s">
        <v>52</v>
      </c>
      <c r="S17" s="28" t="s">
        <v>52</v>
      </c>
      <c r="T17" s="28" t="s">
        <v>52</v>
      </c>
      <c r="U17" s="28" t="s">
        <v>52</v>
      </c>
      <c r="V17" s="47" t="s">
        <v>52</v>
      </c>
      <c r="W17" s="28" t="s">
        <v>52</v>
      </c>
      <c r="X17" s="28" t="s">
        <v>52</v>
      </c>
      <c r="Y17" s="28" t="s">
        <v>52</v>
      </c>
      <c r="Z17" s="28" t="s">
        <v>52</v>
      </c>
      <c r="AA17" s="28" t="s">
        <v>52</v>
      </c>
    </row>
    <row r="18" spans="1:27" s="12" customFormat="1" x14ac:dyDescent="0.2">
      <c r="A18" s="71" t="s">
        <v>57</v>
      </c>
      <c r="B18" s="71"/>
      <c r="C18" s="71"/>
      <c r="D18" s="71"/>
      <c r="E18" s="71"/>
      <c r="F18" s="71"/>
      <c r="G18" s="72"/>
      <c r="H18" s="19" t="s">
        <v>58</v>
      </c>
      <c r="I18" s="28" t="s">
        <v>52</v>
      </c>
      <c r="J18" s="28" t="s">
        <v>52</v>
      </c>
      <c r="K18" s="28" t="s">
        <v>52</v>
      </c>
      <c r="L18" s="28" t="s">
        <v>52</v>
      </c>
      <c r="M18" s="28" t="s">
        <v>52</v>
      </c>
      <c r="N18" s="28" t="s">
        <v>52</v>
      </c>
      <c r="O18" s="28" t="s">
        <v>52</v>
      </c>
      <c r="P18" s="28" t="s">
        <v>52</v>
      </c>
      <c r="Q18" s="28" t="s">
        <v>52</v>
      </c>
      <c r="R18" s="28" t="s">
        <v>52</v>
      </c>
      <c r="S18" s="28" t="s">
        <v>52</v>
      </c>
      <c r="T18" s="28" t="s">
        <v>52</v>
      </c>
      <c r="U18" s="28" t="s">
        <v>52</v>
      </c>
      <c r="V18" s="47" t="s">
        <v>52</v>
      </c>
      <c r="W18" s="28" t="s">
        <v>52</v>
      </c>
      <c r="X18" s="28" t="s">
        <v>52</v>
      </c>
      <c r="Y18" s="28" t="s">
        <v>52</v>
      </c>
      <c r="Z18" s="28" t="s">
        <v>52</v>
      </c>
      <c r="AA18" s="28" t="s">
        <v>52</v>
      </c>
    </row>
    <row r="19" spans="1:27" s="12" customFormat="1" x14ac:dyDescent="0.2">
      <c r="A19" s="71" t="s">
        <v>59</v>
      </c>
      <c r="B19" s="71"/>
      <c r="C19" s="71"/>
      <c r="D19" s="71"/>
      <c r="E19" s="71"/>
      <c r="F19" s="71"/>
      <c r="G19" s="72"/>
      <c r="H19" s="19" t="s">
        <v>60</v>
      </c>
      <c r="I19" s="28" t="s">
        <v>52</v>
      </c>
      <c r="J19" s="28" t="s">
        <v>52</v>
      </c>
      <c r="K19" s="28" t="s">
        <v>52</v>
      </c>
      <c r="L19" s="28" t="s">
        <v>52</v>
      </c>
      <c r="M19" s="28" t="s">
        <v>52</v>
      </c>
      <c r="N19" s="28" t="s">
        <v>52</v>
      </c>
      <c r="O19" s="28" t="s">
        <v>52</v>
      </c>
      <c r="P19" s="28" t="s">
        <v>52</v>
      </c>
      <c r="Q19" s="28" t="s">
        <v>52</v>
      </c>
      <c r="R19" s="28" t="s">
        <v>52</v>
      </c>
      <c r="S19" s="28" t="s">
        <v>52</v>
      </c>
      <c r="T19" s="28" t="s">
        <v>52</v>
      </c>
      <c r="U19" s="28" t="s">
        <v>52</v>
      </c>
      <c r="V19" s="47" t="s">
        <v>52</v>
      </c>
      <c r="W19" s="28" t="s">
        <v>52</v>
      </c>
      <c r="X19" s="28" t="s">
        <v>52</v>
      </c>
      <c r="Y19" s="28" t="s">
        <v>52</v>
      </c>
      <c r="Z19" s="28" t="s">
        <v>52</v>
      </c>
      <c r="AA19" s="28" t="s">
        <v>52</v>
      </c>
    </row>
    <row r="20" spans="1:27" s="12" customFormat="1" ht="26.25" customHeight="1" x14ac:dyDescent="0.2">
      <c r="A20" s="63" t="s">
        <v>63</v>
      </c>
      <c r="B20" s="63"/>
      <c r="C20" s="63"/>
      <c r="D20" s="63"/>
      <c r="E20" s="63"/>
      <c r="F20" s="63"/>
      <c r="G20" s="64"/>
      <c r="H20" s="29" t="s">
        <v>51</v>
      </c>
      <c r="I20" s="30">
        <f>SUM(I21:I23)</f>
        <v>22.084000000000003</v>
      </c>
      <c r="J20" s="31" t="s">
        <v>52</v>
      </c>
      <c r="K20" s="31" t="s">
        <v>52</v>
      </c>
      <c r="L20" s="31" t="s">
        <v>52</v>
      </c>
      <c r="M20" s="32">
        <f t="shared" ref="M20:W20" si="1">SUM(M21:M23)</f>
        <v>24</v>
      </c>
      <c r="N20" s="32">
        <f t="shared" si="1"/>
        <v>0</v>
      </c>
      <c r="O20" s="32">
        <f t="shared" si="1"/>
        <v>0</v>
      </c>
      <c r="P20" s="32">
        <f t="shared" si="1"/>
        <v>24</v>
      </c>
      <c r="Q20" s="32">
        <f t="shared" si="1"/>
        <v>0</v>
      </c>
      <c r="R20" s="32">
        <f t="shared" si="1"/>
        <v>0</v>
      </c>
      <c r="S20" s="32">
        <f t="shared" si="1"/>
        <v>0</v>
      </c>
      <c r="T20" s="32">
        <f t="shared" si="1"/>
        <v>24</v>
      </c>
      <c r="U20" s="32">
        <f t="shared" si="1"/>
        <v>0</v>
      </c>
      <c r="V20" s="30">
        <f t="shared" si="1"/>
        <v>682.41</v>
      </c>
      <c r="W20" s="32">
        <f t="shared" si="1"/>
        <v>0</v>
      </c>
      <c r="X20" s="33" t="s">
        <v>52</v>
      </c>
      <c r="Y20" s="33" t="s">
        <v>52</v>
      </c>
      <c r="Z20" s="33" t="s">
        <v>52</v>
      </c>
      <c r="AA20" s="31" t="s">
        <v>53</v>
      </c>
    </row>
    <row r="21" spans="1:27" s="12" customFormat="1" x14ac:dyDescent="0.25">
      <c r="A21" s="65" t="s">
        <v>54</v>
      </c>
      <c r="B21" s="65"/>
      <c r="C21" s="65"/>
      <c r="D21" s="65"/>
      <c r="E21" s="65"/>
      <c r="F21" s="65"/>
      <c r="G21" s="66"/>
      <c r="H21" s="29" t="s">
        <v>50</v>
      </c>
      <c r="I21" s="34">
        <f>I11+I12+I13+I14</f>
        <v>22.084000000000003</v>
      </c>
      <c r="J21" s="35" t="s">
        <v>52</v>
      </c>
      <c r="K21" s="35" t="s">
        <v>52</v>
      </c>
      <c r="L21" s="35" t="s">
        <v>52</v>
      </c>
      <c r="M21" s="36">
        <f t="shared" ref="M21:V21" si="2">M11+M12+M13+M14</f>
        <v>24</v>
      </c>
      <c r="N21" s="36">
        <f t="shared" si="2"/>
        <v>0</v>
      </c>
      <c r="O21" s="36">
        <f t="shared" si="2"/>
        <v>0</v>
      </c>
      <c r="P21" s="36">
        <f t="shared" si="2"/>
        <v>24</v>
      </c>
      <c r="Q21" s="36">
        <f t="shared" si="2"/>
        <v>0</v>
      </c>
      <c r="R21" s="36">
        <f t="shared" si="2"/>
        <v>0</v>
      </c>
      <c r="S21" s="36">
        <f t="shared" si="2"/>
        <v>0</v>
      </c>
      <c r="T21" s="36">
        <f t="shared" si="2"/>
        <v>24</v>
      </c>
      <c r="U21" s="36">
        <f t="shared" si="2"/>
        <v>0</v>
      </c>
      <c r="V21" s="34">
        <f t="shared" si="2"/>
        <v>682.41</v>
      </c>
      <c r="W21" s="35">
        <v>0</v>
      </c>
      <c r="X21" s="35" t="s">
        <v>52</v>
      </c>
      <c r="Y21" s="35" t="s">
        <v>52</v>
      </c>
      <c r="Z21" s="35" t="s">
        <v>52</v>
      </c>
      <c r="AA21" s="35" t="s">
        <v>53</v>
      </c>
    </row>
    <row r="22" spans="1:27" s="12" customFormat="1" x14ac:dyDescent="0.2">
      <c r="A22" s="67" t="s">
        <v>55</v>
      </c>
      <c r="B22" s="67"/>
      <c r="C22" s="67"/>
      <c r="D22" s="67"/>
      <c r="E22" s="67"/>
      <c r="F22" s="67"/>
      <c r="G22" s="68"/>
      <c r="H22" s="37" t="s">
        <v>56</v>
      </c>
      <c r="I22" s="38" t="s">
        <v>52</v>
      </c>
      <c r="J22" s="38" t="s">
        <v>52</v>
      </c>
      <c r="K22" s="38" t="s">
        <v>52</v>
      </c>
      <c r="L22" s="38" t="s">
        <v>52</v>
      </c>
      <c r="M22" s="38" t="s">
        <v>52</v>
      </c>
      <c r="N22" s="38" t="s">
        <v>52</v>
      </c>
      <c r="O22" s="38" t="s">
        <v>52</v>
      </c>
      <c r="P22" s="38" t="s">
        <v>52</v>
      </c>
      <c r="Q22" s="38" t="s">
        <v>52</v>
      </c>
      <c r="R22" s="38" t="s">
        <v>52</v>
      </c>
      <c r="S22" s="38" t="s">
        <v>52</v>
      </c>
      <c r="T22" s="38" t="s">
        <v>52</v>
      </c>
      <c r="U22" s="38" t="s">
        <v>52</v>
      </c>
      <c r="V22" s="48" t="s">
        <v>52</v>
      </c>
      <c r="W22" s="38" t="s">
        <v>52</v>
      </c>
      <c r="X22" s="38" t="s">
        <v>52</v>
      </c>
      <c r="Y22" s="38" t="s">
        <v>52</v>
      </c>
      <c r="Z22" s="38" t="s">
        <v>52</v>
      </c>
      <c r="AA22" s="38" t="s">
        <v>52</v>
      </c>
    </row>
    <row r="23" spans="1:27" s="12" customFormat="1" x14ac:dyDescent="0.2">
      <c r="A23" s="65" t="s">
        <v>57</v>
      </c>
      <c r="B23" s="65"/>
      <c r="C23" s="65"/>
      <c r="D23" s="65"/>
      <c r="E23" s="65"/>
      <c r="F23" s="65"/>
      <c r="G23" s="65"/>
      <c r="H23" s="29" t="s">
        <v>58</v>
      </c>
      <c r="I23" s="38" t="s">
        <v>52</v>
      </c>
      <c r="J23" s="38" t="s">
        <v>52</v>
      </c>
      <c r="K23" s="38" t="s">
        <v>52</v>
      </c>
      <c r="L23" s="38" t="s">
        <v>52</v>
      </c>
      <c r="M23" s="38" t="s">
        <v>52</v>
      </c>
      <c r="N23" s="38" t="s">
        <v>52</v>
      </c>
      <c r="O23" s="38" t="s">
        <v>52</v>
      </c>
      <c r="P23" s="38" t="s">
        <v>52</v>
      </c>
      <c r="Q23" s="38" t="s">
        <v>52</v>
      </c>
      <c r="R23" s="38" t="s">
        <v>52</v>
      </c>
      <c r="S23" s="38" t="s">
        <v>52</v>
      </c>
      <c r="T23" s="38" t="s">
        <v>52</v>
      </c>
      <c r="U23" s="38" t="s">
        <v>52</v>
      </c>
      <c r="V23" s="48" t="s">
        <v>52</v>
      </c>
      <c r="W23" s="38" t="s">
        <v>52</v>
      </c>
      <c r="X23" s="38" t="s">
        <v>52</v>
      </c>
      <c r="Y23" s="38" t="s">
        <v>52</v>
      </c>
      <c r="Z23" s="38" t="s">
        <v>52</v>
      </c>
      <c r="AA23" s="38" t="s">
        <v>52</v>
      </c>
    </row>
    <row r="24" spans="1:27" s="12" customFormat="1" x14ac:dyDescent="0.2">
      <c r="A24" s="65" t="s">
        <v>59</v>
      </c>
      <c r="B24" s="65"/>
      <c r="C24" s="65"/>
      <c r="D24" s="65"/>
      <c r="E24" s="65"/>
      <c r="F24" s="65"/>
      <c r="G24" s="65"/>
      <c r="H24" s="29" t="s">
        <v>60</v>
      </c>
      <c r="I24" s="38" t="s">
        <v>52</v>
      </c>
      <c r="J24" s="38" t="s">
        <v>52</v>
      </c>
      <c r="K24" s="38" t="s">
        <v>52</v>
      </c>
      <c r="L24" s="38" t="s">
        <v>52</v>
      </c>
      <c r="M24" s="38" t="s">
        <v>52</v>
      </c>
      <c r="N24" s="38" t="s">
        <v>52</v>
      </c>
      <c r="O24" s="38" t="s">
        <v>52</v>
      </c>
      <c r="P24" s="38" t="s">
        <v>52</v>
      </c>
      <c r="Q24" s="38" t="s">
        <v>52</v>
      </c>
      <c r="R24" s="38" t="s">
        <v>52</v>
      </c>
      <c r="S24" s="38" t="s">
        <v>52</v>
      </c>
      <c r="T24" s="38" t="s">
        <v>52</v>
      </c>
      <c r="U24" s="38" t="s">
        <v>52</v>
      </c>
      <c r="V24" s="48" t="s">
        <v>52</v>
      </c>
      <c r="W24" s="38" t="s">
        <v>52</v>
      </c>
      <c r="X24" s="38" t="s">
        <v>52</v>
      </c>
      <c r="Y24" s="38" t="s">
        <v>52</v>
      </c>
      <c r="Z24" s="38" t="s">
        <v>52</v>
      </c>
      <c r="AA24" s="38" t="s">
        <v>52</v>
      </c>
    </row>
    <row r="25" spans="1:27" s="12" customFormat="1" x14ac:dyDescent="0.2">
      <c r="A25" s="61" t="s">
        <v>61</v>
      </c>
      <c r="B25" s="61"/>
      <c r="C25" s="61"/>
      <c r="D25" s="61"/>
      <c r="E25" s="61"/>
      <c r="F25" s="61"/>
      <c r="G25" s="61"/>
      <c r="H25" s="39" t="s">
        <v>51</v>
      </c>
      <c r="I25" s="40">
        <f>I15+I20</f>
        <v>22.084000000000003</v>
      </c>
      <c r="J25" s="41" t="s">
        <v>52</v>
      </c>
      <c r="K25" s="41" t="s">
        <v>52</v>
      </c>
      <c r="L25" s="41" t="s">
        <v>52</v>
      </c>
      <c r="M25" s="42">
        <f t="shared" ref="M25:W26" si="3">M15+M20</f>
        <v>24</v>
      </c>
      <c r="N25" s="42">
        <f t="shared" si="3"/>
        <v>0</v>
      </c>
      <c r="O25" s="42">
        <f t="shared" si="3"/>
        <v>0</v>
      </c>
      <c r="P25" s="42">
        <f t="shared" si="3"/>
        <v>24</v>
      </c>
      <c r="Q25" s="42">
        <f t="shared" si="3"/>
        <v>0</v>
      </c>
      <c r="R25" s="42">
        <f t="shared" si="3"/>
        <v>0</v>
      </c>
      <c r="S25" s="42">
        <f t="shared" si="3"/>
        <v>0</v>
      </c>
      <c r="T25" s="42">
        <f t="shared" si="3"/>
        <v>24</v>
      </c>
      <c r="U25" s="42">
        <f t="shared" si="3"/>
        <v>0</v>
      </c>
      <c r="V25" s="40">
        <f t="shared" si="3"/>
        <v>682.41</v>
      </c>
      <c r="W25" s="42">
        <f t="shared" si="3"/>
        <v>0</v>
      </c>
      <c r="X25" s="43" t="s">
        <v>52</v>
      </c>
      <c r="Y25" s="43" t="s">
        <v>52</v>
      </c>
      <c r="Z25" s="43" t="s">
        <v>52</v>
      </c>
      <c r="AA25" s="41" t="s">
        <v>53</v>
      </c>
    </row>
    <row r="26" spans="1:27" s="12" customFormat="1" x14ac:dyDescent="0.25">
      <c r="A26" s="62" t="s">
        <v>54</v>
      </c>
      <c r="B26" s="62"/>
      <c r="C26" s="62"/>
      <c r="D26" s="62"/>
      <c r="E26" s="62"/>
      <c r="F26" s="62"/>
      <c r="G26" s="62"/>
      <c r="H26" s="39" t="s">
        <v>50</v>
      </c>
      <c r="I26" s="40">
        <f>I16+I21</f>
        <v>22.084000000000003</v>
      </c>
      <c r="J26" s="44" t="s">
        <v>52</v>
      </c>
      <c r="K26" s="44" t="s">
        <v>52</v>
      </c>
      <c r="L26" s="44" t="s">
        <v>52</v>
      </c>
      <c r="M26" s="42">
        <f>M16+M21</f>
        <v>24</v>
      </c>
      <c r="N26" s="42">
        <f t="shared" si="3"/>
        <v>0</v>
      </c>
      <c r="O26" s="42">
        <f t="shared" si="3"/>
        <v>0</v>
      </c>
      <c r="P26" s="42">
        <f t="shared" si="3"/>
        <v>24</v>
      </c>
      <c r="Q26" s="42">
        <f t="shared" si="3"/>
        <v>0</v>
      </c>
      <c r="R26" s="42">
        <f t="shared" si="3"/>
        <v>0</v>
      </c>
      <c r="S26" s="42">
        <f t="shared" si="3"/>
        <v>0</v>
      </c>
      <c r="T26" s="42">
        <f t="shared" si="3"/>
        <v>24</v>
      </c>
      <c r="U26" s="42">
        <f t="shared" si="3"/>
        <v>0</v>
      </c>
      <c r="V26" s="40">
        <f t="shared" si="3"/>
        <v>682.41</v>
      </c>
      <c r="W26" s="42">
        <f t="shared" si="3"/>
        <v>0</v>
      </c>
      <c r="X26" s="45" t="s">
        <v>52</v>
      </c>
      <c r="Y26" s="45" t="s">
        <v>52</v>
      </c>
      <c r="Z26" s="45" t="s">
        <v>52</v>
      </c>
      <c r="AA26" s="44" t="s">
        <v>53</v>
      </c>
    </row>
    <row r="27" spans="1:27" s="12" customFormat="1" x14ac:dyDescent="0.25">
      <c r="I27" s="16"/>
      <c r="K27" s="16"/>
      <c r="M27" s="16"/>
    </row>
    <row r="28" spans="1:27" s="12" customFormat="1" x14ac:dyDescent="0.25">
      <c r="I28" s="16"/>
      <c r="K28" s="16"/>
      <c r="M28" s="16"/>
    </row>
    <row r="29" spans="1:27" s="12" customFormat="1" x14ac:dyDescent="0.25">
      <c r="I29" s="16"/>
      <c r="K29" s="16"/>
      <c r="M29" s="16"/>
    </row>
    <row r="30" spans="1:27" s="12" customFormat="1" x14ac:dyDescent="0.25">
      <c r="I30" s="16"/>
      <c r="K30" s="16"/>
      <c r="M30" s="16"/>
    </row>
    <row r="31" spans="1:27" s="12" customFormat="1" x14ac:dyDescent="0.25">
      <c r="I31" s="16"/>
      <c r="K31" s="16"/>
      <c r="M31" s="16"/>
    </row>
    <row r="32" spans="1:27" s="12" customFormat="1" x14ac:dyDescent="0.25">
      <c r="I32" s="16"/>
      <c r="K32" s="16"/>
      <c r="M32" s="16"/>
    </row>
    <row r="33" spans="9:13" s="12" customFormat="1" x14ac:dyDescent="0.25">
      <c r="I33" s="16"/>
      <c r="K33" s="16"/>
      <c r="M33" s="16"/>
    </row>
    <row r="34" spans="9:13" s="12" customFormat="1" x14ac:dyDescent="0.25">
      <c r="I34" s="16"/>
      <c r="K34" s="16"/>
      <c r="M34" s="16"/>
    </row>
    <row r="35" spans="9:13" s="12" customFormat="1" x14ac:dyDescent="0.25">
      <c r="I35" s="16"/>
      <c r="K35" s="16"/>
      <c r="M35" s="16"/>
    </row>
    <row r="36" spans="9:13" s="12" customFormat="1" x14ac:dyDescent="0.25">
      <c r="I36" s="16"/>
      <c r="K36" s="16"/>
      <c r="M36" s="16"/>
    </row>
    <row r="37" spans="9:13" s="12" customFormat="1" x14ac:dyDescent="0.25">
      <c r="I37" s="16"/>
      <c r="K37" s="16"/>
      <c r="M37" s="16"/>
    </row>
    <row r="38" spans="9:13" s="12" customFormat="1" x14ac:dyDescent="0.25">
      <c r="I38" s="16"/>
      <c r="K38" s="16"/>
      <c r="M38" s="16"/>
    </row>
    <row r="39" spans="9:13" s="12" customFormat="1" x14ac:dyDescent="0.25">
      <c r="I39" s="16"/>
      <c r="K39" s="16"/>
      <c r="M39" s="16"/>
    </row>
    <row r="40" spans="9:13" s="12" customFormat="1" x14ac:dyDescent="0.25">
      <c r="I40" s="16"/>
      <c r="K40" s="16"/>
      <c r="M40" s="16"/>
    </row>
    <row r="41" spans="9:13" s="12" customFormat="1" x14ac:dyDescent="0.25">
      <c r="I41" s="16"/>
      <c r="K41" s="16"/>
      <c r="M41" s="16"/>
    </row>
    <row r="42" spans="9:13" s="12" customFormat="1" x14ac:dyDescent="0.25">
      <c r="I42" s="16"/>
      <c r="K42" s="16"/>
      <c r="M42" s="16"/>
    </row>
    <row r="43" spans="9:13" s="12" customFormat="1" x14ac:dyDescent="0.25">
      <c r="I43" s="16"/>
      <c r="K43" s="16"/>
      <c r="M43" s="16"/>
    </row>
    <row r="44" spans="9:13" s="12" customFormat="1" x14ac:dyDescent="0.25">
      <c r="I44" s="16"/>
      <c r="K44" s="16"/>
      <c r="M44" s="16"/>
    </row>
    <row r="45" spans="9:13" s="12" customFormat="1" x14ac:dyDescent="0.25">
      <c r="I45" s="16"/>
      <c r="K45" s="16"/>
      <c r="M45" s="16"/>
    </row>
    <row r="46" spans="9:13" s="12" customFormat="1" x14ac:dyDescent="0.25">
      <c r="I46" s="16"/>
      <c r="K46" s="16"/>
      <c r="M46" s="16"/>
    </row>
    <row r="47" spans="9:13" s="12" customFormat="1" x14ac:dyDescent="0.25">
      <c r="I47" s="16"/>
      <c r="K47" s="16"/>
      <c r="M47" s="16"/>
    </row>
    <row r="48" spans="9:13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1:27" s="12" customFormat="1" x14ac:dyDescent="0.25">
      <c r="I929" s="16"/>
      <c r="K929" s="16"/>
      <c r="M929" s="16"/>
    </row>
    <row r="930" spans="1:27" s="12" customFormat="1" x14ac:dyDescent="0.25">
      <c r="I930" s="16"/>
      <c r="K930" s="16"/>
      <c r="M930" s="16"/>
    </row>
    <row r="931" spans="1:27" s="12" customFormat="1" x14ac:dyDescent="0.25">
      <c r="I931" s="16"/>
      <c r="K931" s="16"/>
      <c r="M931" s="16"/>
    </row>
    <row r="932" spans="1:27" s="12" customFormat="1" x14ac:dyDescent="0.25">
      <c r="I932" s="16"/>
      <c r="K932" s="16"/>
      <c r="M932" s="16"/>
    </row>
    <row r="933" spans="1:27" s="12" customFormat="1" x14ac:dyDescent="0.25">
      <c r="I933" s="16"/>
      <c r="K933" s="16"/>
      <c r="M933" s="16"/>
    </row>
    <row r="934" spans="1:27" s="12" customFormat="1" x14ac:dyDescent="0.25">
      <c r="I934" s="16"/>
      <c r="K934" s="16"/>
      <c r="M934" s="16"/>
    </row>
    <row r="935" spans="1:27" s="12" customFormat="1" x14ac:dyDescent="0.25">
      <c r="I935" s="16"/>
      <c r="K935" s="16"/>
      <c r="M935" s="16"/>
    </row>
    <row r="936" spans="1:27" s="12" customFormat="1" x14ac:dyDescent="0.25">
      <c r="I936" s="16"/>
      <c r="K936" s="16"/>
      <c r="M936" s="16"/>
    </row>
    <row r="937" spans="1:27" s="12" customFormat="1" x14ac:dyDescent="0.25">
      <c r="I937" s="16"/>
      <c r="K937" s="16"/>
      <c r="M937" s="16"/>
    </row>
    <row r="938" spans="1:27" x14ac:dyDescent="0.25">
      <c r="A938" s="12"/>
      <c r="B938" s="12"/>
      <c r="C938" s="12"/>
      <c r="D938" s="12"/>
      <c r="E938" s="12"/>
      <c r="F938" s="12"/>
      <c r="G938" s="12"/>
      <c r="H938" s="12"/>
      <c r="I938" s="16"/>
      <c r="J938" s="12"/>
      <c r="K938" s="16"/>
      <c r="L938" s="12"/>
      <c r="M938" s="16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</row>
    <row r="939" spans="1:27" x14ac:dyDescent="0.25">
      <c r="A939" s="12"/>
      <c r="B939" s="12"/>
      <c r="C939" s="12"/>
      <c r="D939" s="12"/>
      <c r="E939" s="12"/>
      <c r="F939" s="12"/>
      <c r="G939" s="12"/>
      <c r="H939" s="12"/>
      <c r="I939" s="16"/>
      <c r="J939" s="12"/>
      <c r="K939" s="16"/>
      <c r="L939" s="12"/>
      <c r="M939" s="16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</row>
    <row r="940" spans="1:27" x14ac:dyDescent="0.25">
      <c r="A940" s="12"/>
      <c r="B940" s="12"/>
      <c r="C940" s="12"/>
      <c r="D940" s="12"/>
      <c r="E940" s="12"/>
      <c r="F940" s="12"/>
      <c r="G940" s="12"/>
      <c r="H940" s="12"/>
      <c r="I940" s="16"/>
      <c r="J940" s="12"/>
      <c r="K940" s="16"/>
      <c r="L940" s="12"/>
      <c r="M940" s="16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</row>
    <row r="941" spans="1:27" x14ac:dyDescent="0.25">
      <c r="A941" s="12"/>
      <c r="B941" s="12"/>
      <c r="C941" s="12"/>
      <c r="D941" s="12"/>
      <c r="E941" s="12"/>
      <c r="F941" s="12"/>
      <c r="G941" s="12"/>
      <c r="H941" s="12"/>
      <c r="I941" s="16"/>
      <c r="J941" s="12"/>
      <c r="K941" s="16"/>
      <c r="L941" s="12"/>
      <c r="M941" s="16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</row>
    <row r="942" spans="1:27" x14ac:dyDescent="0.25">
      <c r="A942" s="12"/>
      <c r="B942" s="12"/>
      <c r="C942" s="12"/>
      <c r="D942" s="12"/>
      <c r="E942" s="12"/>
      <c r="F942" s="12"/>
      <c r="G942" s="12"/>
      <c r="H942" s="12"/>
      <c r="I942" s="16"/>
      <c r="J942" s="12"/>
      <c r="K942" s="16"/>
      <c r="L942" s="12"/>
      <c r="M942" s="16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</row>
    <row r="943" spans="1:27" x14ac:dyDescent="0.25">
      <c r="A943" s="12"/>
      <c r="B943" s="12"/>
      <c r="C943" s="12"/>
      <c r="D943" s="12"/>
      <c r="E943" s="12"/>
      <c r="F943" s="12"/>
      <c r="G943" s="12"/>
      <c r="H943" s="12"/>
      <c r="I943" s="16"/>
      <c r="J943" s="12"/>
      <c r="K943" s="16"/>
      <c r="L943" s="12"/>
      <c r="M943" s="16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</row>
    <row r="944" spans="1:27" x14ac:dyDescent="0.25">
      <c r="A944" s="12"/>
      <c r="B944" s="12"/>
      <c r="C944" s="12"/>
      <c r="D944" s="12"/>
      <c r="E944" s="12"/>
      <c r="F944" s="12"/>
      <c r="G944" s="12"/>
      <c r="H944" s="12"/>
      <c r="I944" s="16"/>
      <c r="J944" s="12"/>
      <c r="K944" s="16"/>
      <c r="L944" s="12"/>
      <c r="M944" s="16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</row>
    <row r="945" spans="1:27" x14ac:dyDescent="0.25">
      <c r="A945" s="12"/>
      <c r="B945" s="12"/>
      <c r="C945" s="12"/>
      <c r="D945" s="12"/>
      <c r="E945" s="12"/>
      <c r="F945" s="12"/>
      <c r="G945" s="12"/>
      <c r="H945" s="12"/>
      <c r="I945" s="16"/>
      <c r="J945" s="12"/>
      <c r="K945" s="16"/>
      <c r="L945" s="12"/>
      <c r="M945" s="16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</row>
    <row r="946" spans="1:27" x14ac:dyDescent="0.25">
      <c r="A946" s="12"/>
      <c r="B946" s="12"/>
      <c r="C946" s="12"/>
      <c r="D946" s="12"/>
      <c r="E946" s="12"/>
      <c r="F946" s="12"/>
      <c r="G946" s="12"/>
      <c r="H946" s="12"/>
      <c r="I946" s="16"/>
      <c r="J946" s="12"/>
      <c r="K946" s="16"/>
      <c r="L946" s="12"/>
      <c r="M946" s="16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</row>
    <row r="947" spans="1:27" x14ac:dyDescent="0.25">
      <c r="A947" s="12"/>
      <c r="B947" s="12"/>
      <c r="C947" s="12"/>
      <c r="D947" s="12"/>
      <c r="E947" s="12"/>
      <c r="F947" s="12"/>
      <c r="G947" s="12"/>
      <c r="H947" s="12"/>
      <c r="I947" s="16"/>
      <c r="J947" s="12"/>
      <c r="K947" s="16"/>
      <c r="L947" s="12"/>
      <c r="M947" s="16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</row>
    <row r="948" spans="1:27" x14ac:dyDescent="0.25">
      <c r="A948" s="12"/>
      <c r="B948" s="12"/>
      <c r="C948" s="12"/>
      <c r="D948" s="12"/>
      <c r="E948" s="12"/>
      <c r="F948" s="12"/>
      <c r="G948" s="12"/>
      <c r="H948" s="12"/>
      <c r="I948" s="16"/>
      <c r="J948" s="12"/>
      <c r="K948" s="16"/>
      <c r="L948" s="12"/>
      <c r="M948" s="16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</row>
    <row r="949" spans="1:27" x14ac:dyDescent="0.25">
      <c r="A949" s="12"/>
      <c r="B949" s="12"/>
      <c r="C949" s="12"/>
      <c r="D949" s="12"/>
      <c r="E949" s="12"/>
      <c r="F949" s="12"/>
      <c r="G949" s="12"/>
      <c r="H949" s="12"/>
      <c r="I949" s="16"/>
      <c r="J949" s="12"/>
      <c r="K949" s="16"/>
      <c r="L949" s="12"/>
      <c r="M949" s="16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</row>
    <row r="950" spans="1:27" x14ac:dyDescent="0.25">
      <c r="A950" s="12"/>
      <c r="B950" s="12"/>
      <c r="C950" s="12"/>
      <c r="D950" s="12"/>
      <c r="E950" s="12"/>
      <c r="F950" s="12"/>
      <c r="G950" s="12"/>
      <c r="H950" s="12"/>
      <c r="I950" s="16"/>
      <c r="J950" s="12"/>
      <c r="K950" s="16"/>
      <c r="L950" s="12"/>
      <c r="M950" s="16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</row>
    <row r="951" spans="1:27" x14ac:dyDescent="0.25">
      <c r="A951" s="12"/>
      <c r="B951" s="12"/>
      <c r="C951" s="12"/>
      <c r="D951" s="12"/>
      <c r="E951" s="12"/>
      <c r="F951" s="12"/>
      <c r="G951" s="12"/>
      <c r="H951" s="12"/>
      <c r="I951" s="16"/>
      <c r="J951" s="12"/>
      <c r="K951" s="16"/>
      <c r="L951" s="12"/>
      <c r="M951" s="16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</row>
    <row r="952" spans="1:27" x14ac:dyDescent="0.25">
      <c r="A952" s="12"/>
      <c r="B952" s="12"/>
      <c r="C952" s="12"/>
      <c r="D952" s="12"/>
      <c r="E952" s="12"/>
      <c r="F952" s="12"/>
      <c r="G952" s="12"/>
      <c r="H952" s="12"/>
      <c r="I952" s="16"/>
      <c r="J952" s="12"/>
      <c r="K952" s="16"/>
      <c r="L952" s="12"/>
      <c r="M952" s="16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</row>
    <row r="953" spans="1:27" x14ac:dyDescent="0.25">
      <c r="A953" s="12"/>
      <c r="B953" s="12"/>
      <c r="C953" s="12"/>
      <c r="D953" s="12"/>
      <c r="E953" s="12"/>
      <c r="F953" s="12"/>
      <c r="G953" s="12"/>
      <c r="H953" s="12"/>
      <c r="I953" s="16"/>
      <c r="J953" s="12"/>
      <c r="K953" s="16"/>
      <c r="L953" s="12"/>
      <c r="M953" s="16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</row>
    <row r="954" spans="1:27" x14ac:dyDescent="0.25">
      <c r="A954" s="12"/>
      <c r="B954" s="12"/>
      <c r="C954" s="12"/>
      <c r="D954" s="12"/>
      <c r="E954" s="12"/>
      <c r="F954" s="12"/>
      <c r="G954" s="12"/>
      <c r="H954" s="12"/>
      <c r="I954" s="16"/>
      <c r="J954" s="12"/>
      <c r="K954" s="16"/>
      <c r="L954" s="12"/>
      <c r="M954" s="16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</row>
    <row r="955" spans="1:27" x14ac:dyDescent="0.25">
      <c r="A955" s="12"/>
      <c r="B955" s="12"/>
      <c r="C955" s="12"/>
      <c r="D955" s="12"/>
      <c r="E955" s="12"/>
      <c r="F955" s="12"/>
      <c r="G955" s="12"/>
      <c r="H955" s="12"/>
      <c r="I955" s="16"/>
      <c r="J955" s="12"/>
      <c r="K955" s="16"/>
      <c r="L955" s="12"/>
      <c r="M955" s="16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</row>
    <row r="956" spans="1:27" x14ac:dyDescent="0.25">
      <c r="A956" s="12"/>
      <c r="B956" s="12"/>
      <c r="C956" s="12"/>
      <c r="D956" s="12"/>
      <c r="E956" s="12"/>
      <c r="F956" s="12"/>
      <c r="G956" s="12"/>
      <c r="H956" s="12"/>
      <c r="I956" s="16"/>
      <c r="J956" s="12"/>
      <c r="K956" s="16"/>
      <c r="L956" s="12"/>
      <c r="M956" s="16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</row>
  </sheetData>
  <sheetProtection formatCells="0" formatColumns="0" formatRows="0" insertColumns="0" insertRows="0" insertHyperlinks="0" deleteColumns="0" deleteRows="0" sort="0" autoFilter="0" pivotTables="0"/>
  <mergeCells count="41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5:G15"/>
    <mergeCell ref="A16:G16"/>
    <mergeCell ref="A17:G17"/>
    <mergeCell ref="A18:G18"/>
    <mergeCell ref="A19:G19"/>
    <mergeCell ref="A25:G25"/>
    <mergeCell ref="A26:G26"/>
    <mergeCell ref="A20:G20"/>
    <mergeCell ref="A21:G21"/>
    <mergeCell ref="A22:G22"/>
    <mergeCell ref="A23:G23"/>
    <mergeCell ref="A24:G24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2024-01-10T12:53:37Z</dcterms:modified>
  <cp:category/>
</cp:coreProperties>
</file>