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4 Пп" sheetId="4" r:id="rId1"/>
  </sheets>
  <definedNames>
    <definedName name="Z_500C2F4F_1743_499A_A051_20565DBF52B2_.wvu.PrintArea" localSheetId="0" hidden="1">'4 Пп'!$A$1:$V$19</definedName>
    <definedName name="_xlnm.Print_Area" localSheetId="0">'4 Пп'!$A$1:$V$194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K190" i="4" l="1"/>
  <c r="K189" i="4" s="1"/>
  <c r="K181" i="4"/>
  <c r="K180" i="4" s="1"/>
  <c r="K177" i="4"/>
  <c r="K174" i="4"/>
  <c r="K171" i="4"/>
  <c r="K170" i="4"/>
  <c r="K168" i="4"/>
  <c r="K164" i="4"/>
  <c r="K163" i="4" s="1"/>
  <c r="K162" i="4" s="1"/>
  <c r="K26" i="4" s="1"/>
  <c r="K160" i="4"/>
  <c r="K158" i="4"/>
  <c r="K157" i="4" s="1"/>
  <c r="K25" i="4" s="1"/>
  <c r="K155" i="4"/>
  <c r="K154" i="4" s="1"/>
  <c r="K150" i="4" s="1"/>
  <c r="K152" i="4"/>
  <c r="K151" i="4"/>
  <c r="K148" i="4"/>
  <c r="K146" i="4"/>
  <c r="K142" i="4"/>
  <c r="K140" i="4"/>
  <c r="K139" i="4" s="1"/>
  <c r="K137" i="4"/>
  <c r="K135" i="4"/>
  <c r="K133" i="4"/>
  <c r="K131" i="4"/>
  <c r="K129" i="4"/>
  <c r="K128" i="4" s="1"/>
  <c r="K126" i="4"/>
  <c r="K95" i="4"/>
  <c r="K94" i="4" s="1"/>
  <c r="K86" i="4"/>
  <c r="K70" i="4"/>
  <c r="K69" i="4" s="1"/>
  <c r="K66" i="4"/>
  <c r="K65" i="4" s="1"/>
  <c r="K61" i="4"/>
  <c r="K59" i="4"/>
  <c r="K58" i="4"/>
  <c r="K56" i="4"/>
  <c r="K54" i="4"/>
  <c r="K52" i="4"/>
  <c r="K51" i="4"/>
  <c r="K49" i="4"/>
  <c r="K47" i="4"/>
  <c r="K45" i="4"/>
  <c r="K44" i="4"/>
  <c r="K43" i="4" s="1"/>
  <c r="K41" i="4"/>
  <c r="K39" i="4"/>
  <c r="K38" i="4"/>
  <c r="K36" i="4"/>
  <c r="K34" i="4"/>
  <c r="K32" i="4"/>
  <c r="K31" i="4"/>
  <c r="K27" i="4"/>
  <c r="E190" i="4"/>
  <c r="E189" i="4" s="1"/>
  <c r="E179" i="4" s="1"/>
  <c r="E28" i="4" s="1"/>
  <c r="E181" i="4"/>
  <c r="E180" i="4"/>
  <c r="E177" i="4"/>
  <c r="E174" i="4"/>
  <c r="E171" i="4"/>
  <c r="E170" i="4"/>
  <c r="E168" i="4"/>
  <c r="E164" i="4"/>
  <c r="E163" i="4"/>
  <c r="E162" i="4"/>
  <c r="E26" i="4" s="1"/>
  <c r="E160" i="4"/>
  <c r="E158" i="4"/>
  <c r="E157" i="4"/>
  <c r="E25" i="4" s="1"/>
  <c r="E155" i="4"/>
  <c r="E154" i="4" s="1"/>
  <c r="E150" i="4" s="1"/>
  <c r="E152" i="4"/>
  <c r="E151" i="4"/>
  <c r="E148" i="4"/>
  <c r="E146" i="4"/>
  <c r="E142" i="4"/>
  <c r="E140" i="4"/>
  <c r="E139" i="4" s="1"/>
  <c r="E137" i="4"/>
  <c r="E135" i="4"/>
  <c r="E133" i="4"/>
  <c r="E131" i="4"/>
  <c r="E129" i="4"/>
  <c r="E126" i="4"/>
  <c r="E94" i="4" s="1"/>
  <c r="E95" i="4"/>
  <c r="E86" i="4"/>
  <c r="E22" i="4" s="1"/>
  <c r="E70" i="4"/>
  <c r="E69" i="4" s="1"/>
  <c r="E64" i="4" s="1"/>
  <c r="E66" i="4"/>
  <c r="E65" i="4"/>
  <c r="E61" i="4"/>
  <c r="E59" i="4"/>
  <c r="E58" i="4"/>
  <c r="E56" i="4"/>
  <c r="E54" i="4"/>
  <c r="E52" i="4"/>
  <c r="E51" i="4"/>
  <c r="E49" i="4"/>
  <c r="E47" i="4"/>
  <c r="E45" i="4"/>
  <c r="E44" i="4"/>
  <c r="E43" i="4" s="1"/>
  <c r="E41" i="4"/>
  <c r="E39" i="4"/>
  <c r="E38" i="4"/>
  <c r="E36" i="4"/>
  <c r="E34" i="4"/>
  <c r="E32" i="4"/>
  <c r="E31" i="4"/>
  <c r="E30" i="4" s="1"/>
  <c r="E23" i="4" s="1"/>
  <c r="E27" i="4"/>
  <c r="K30" i="4" l="1"/>
  <c r="K23" i="4" s="1"/>
  <c r="K64" i="4"/>
  <c r="K63" i="4" s="1"/>
  <c r="K24" i="4" s="1"/>
  <c r="K179" i="4"/>
  <c r="K28" i="4" s="1"/>
  <c r="K21" i="4"/>
  <c r="K22" i="4"/>
  <c r="E63" i="4"/>
  <c r="E24" i="4" s="1"/>
  <c r="E20" i="4" s="1"/>
  <c r="E29" i="4" s="1"/>
  <c r="E128" i="4"/>
  <c r="E21" i="4"/>
  <c r="K20" i="4" l="1"/>
  <c r="K29" i="4" s="1"/>
  <c r="R20" i="4" l="1"/>
  <c r="S20" i="4"/>
  <c r="T20" i="4"/>
  <c r="U20" i="4"/>
  <c r="R21" i="4"/>
  <c r="S21" i="4"/>
  <c r="T21" i="4"/>
  <c r="U21" i="4"/>
  <c r="R22" i="4"/>
  <c r="S22" i="4"/>
  <c r="T22" i="4"/>
  <c r="U22" i="4"/>
  <c r="R23" i="4"/>
  <c r="S23" i="4"/>
  <c r="T23" i="4"/>
  <c r="U23" i="4"/>
  <c r="R24" i="4"/>
  <c r="S24" i="4"/>
  <c r="T24" i="4"/>
  <c r="U24" i="4"/>
  <c r="R25" i="4"/>
  <c r="S25" i="4"/>
  <c r="T25" i="4"/>
  <c r="U25" i="4"/>
  <c r="R26" i="4"/>
  <c r="S26" i="4"/>
  <c r="T26" i="4"/>
  <c r="U26" i="4"/>
  <c r="R27" i="4"/>
  <c r="S27" i="4"/>
  <c r="T27" i="4"/>
  <c r="U27" i="4"/>
  <c r="R28" i="4"/>
  <c r="S28" i="4"/>
  <c r="T28" i="4"/>
  <c r="U28" i="4"/>
  <c r="R29" i="4"/>
  <c r="S29" i="4"/>
  <c r="T29" i="4"/>
  <c r="U29" i="4"/>
  <c r="R30" i="4"/>
  <c r="S30" i="4"/>
  <c r="T30" i="4"/>
  <c r="U30" i="4"/>
  <c r="R31" i="4"/>
  <c r="S31" i="4"/>
  <c r="T31" i="4"/>
  <c r="U31" i="4"/>
  <c r="R32" i="4"/>
  <c r="S32" i="4"/>
  <c r="T32" i="4"/>
  <c r="U32" i="4"/>
  <c r="R33" i="4"/>
  <c r="S33" i="4"/>
  <c r="T33" i="4"/>
  <c r="U33" i="4"/>
  <c r="R34" i="4"/>
  <c r="S34" i="4"/>
  <c r="T34" i="4"/>
  <c r="U34" i="4"/>
  <c r="R35" i="4"/>
  <c r="S35" i="4"/>
  <c r="T35" i="4"/>
  <c r="U35" i="4"/>
  <c r="R36" i="4"/>
  <c r="S36" i="4"/>
  <c r="T36" i="4"/>
  <c r="U36" i="4"/>
  <c r="R37" i="4"/>
  <c r="S37" i="4"/>
  <c r="T37" i="4"/>
  <c r="U37" i="4"/>
  <c r="R38" i="4"/>
  <c r="S38" i="4"/>
  <c r="T38" i="4"/>
  <c r="U38" i="4"/>
  <c r="R39" i="4"/>
  <c r="S39" i="4"/>
  <c r="T39" i="4"/>
  <c r="U39" i="4"/>
  <c r="R40" i="4"/>
  <c r="S40" i="4"/>
  <c r="T40" i="4"/>
  <c r="U40" i="4"/>
  <c r="R41" i="4"/>
  <c r="S41" i="4"/>
  <c r="T41" i="4"/>
  <c r="U41" i="4"/>
  <c r="R42" i="4"/>
  <c r="S42" i="4"/>
  <c r="T42" i="4"/>
  <c r="U42" i="4"/>
  <c r="R43" i="4"/>
  <c r="S43" i="4"/>
  <c r="T43" i="4"/>
  <c r="U43" i="4"/>
  <c r="R44" i="4"/>
  <c r="S44" i="4"/>
  <c r="T44" i="4"/>
  <c r="U44" i="4"/>
  <c r="R45" i="4"/>
  <c r="S45" i="4"/>
  <c r="T45" i="4"/>
  <c r="U45" i="4"/>
  <c r="R46" i="4"/>
  <c r="S46" i="4"/>
  <c r="T46" i="4"/>
  <c r="U46" i="4"/>
  <c r="R47" i="4"/>
  <c r="S47" i="4"/>
  <c r="T47" i="4"/>
  <c r="U47" i="4"/>
  <c r="R48" i="4"/>
  <c r="S48" i="4"/>
  <c r="T48" i="4"/>
  <c r="U48" i="4"/>
  <c r="R49" i="4"/>
  <c r="S49" i="4"/>
  <c r="T49" i="4"/>
  <c r="U49" i="4"/>
  <c r="R50" i="4"/>
  <c r="S50" i="4"/>
  <c r="T50" i="4"/>
  <c r="U50" i="4"/>
  <c r="R51" i="4"/>
  <c r="S51" i="4"/>
  <c r="T51" i="4"/>
  <c r="U51" i="4"/>
  <c r="R52" i="4"/>
  <c r="S52" i="4"/>
  <c r="T52" i="4"/>
  <c r="U52" i="4"/>
  <c r="R53" i="4"/>
  <c r="S53" i="4"/>
  <c r="T53" i="4"/>
  <c r="U53" i="4"/>
  <c r="R54" i="4"/>
  <c r="S54" i="4"/>
  <c r="T54" i="4"/>
  <c r="U54" i="4"/>
  <c r="R55" i="4"/>
  <c r="S55" i="4"/>
  <c r="T55" i="4"/>
  <c r="U55" i="4"/>
  <c r="R56" i="4"/>
  <c r="S56" i="4"/>
  <c r="T56" i="4"/>
  <c r="U56" i="4"/>
  <c r="R57" i="4"/>
  <c r="S57" i="4"/>
  <c r="T57" i="4"/>
  <c r="U57" i="4"/>
  <c r="R58" i="4"/>
  <c r="S58" i="4"/>
  <c r="T58" i="4"/>
  <c r="U58" i="4"/>
  <c r="R59" i="4"/>
  <c r="S59" i="4"/>
  <c r="T59" i="4"/>
  <c r="U59" i="4"/>
  <c r="R60" i="4"/>
  <c r="S60" i="4"/>
  <c r="T60" i="4"/>
  <c r="U60" i="4"/>
  <c r="R61" i="4"/>
  <c r="S61" i="4"/>
  <c r="T61" i="4"/>
  <c r="U61" i="4"/>
  <c r="R62" i="4"/>
  <c r="S62" i="4"/>
  <c r="T62" i="4"/>
  <c r="U62" i="4"/>
  <c r="R63" i="4"/>
  <c r="S63" i="4"/>
  <c r="T63" i="4"/>
  <c r="U63" i="4"/>
  <c r="R64" i="4"/>
  <c r="S64" i="4"/>
  <c r="T64" i="4"/>
  <c r="U64" i="4"/>
  <c r="R65" i="4"/>
  <c r="S65" i="4"/>
  <c r="T65" i="4"/>
  <c r="U65" i="4"/>
  <c r="R66" i="4"/>
  <c r="S66" i="4"/>
  <c r="T66" i="4"/>
  <c r="U66" i="4"/>
  <c r="R67" i="4"/>
  <c r="S67" i="4"/>
  <c r="T67" i="4"/>
  <c r="U67" i="4"/>
  <c r="R68" i="4"/>
  <c r="S68" i="4"/>
  <c r="T68" i="4"/>
  <c r="U68" i="4"/>
  <c r="R69" i="4"/>
  <c r="S69" i="4"/>
  <c r="T69" i="4"/>
  <c r="U69" i="4"/>
  <c r="R70" i="4"/>
  <c r="S70" i="4"/>
  <c r="T70" i="4"/>
  <c r="U70" i="4"/>
  <c r="R71" i="4"/>
  <c r="S71" i="4"/>
  <c r="T71" i="4"/>
  <c r="U71" i="4"/>
  <c r="R72" i="4"/>
  <c r="S72" i="4"/>
  <c r="T72" i="4"/>
  <c r="U72" i="4"/>
  <c r="R73" i="4"/>
  <c r="S73" i="4"/>
  <c r="T73" i="4"/>
  <c r="U73" i="4"/>
  <c r="R74" i="4"/>
  <c r="S74" i="4"/>
  <c r="T74" i="4"/>
  <c r="U74" i="4"/>
  <c r="R75" i="4"/>
  <c r="S75" i="4"/>
  <c r="T75" i="4"/>
  <c r="U75" i="4"/>
  <c r="R76" i="4"/>
  <c r="S76" i="4"/>
  <c r="T76" i="4"/>
  <c r="U76" i="4"/>
  <c r="R77" i="4"/>
  <c r="S77" i="4"/>
  <c r="T77" i="4"/>
  <c r="U77" i="4"/>
  <c r="R78" i="4"/>
  <c r="S78" i="4"/>
  <c r="T78" i="4"/>
  <c r="U78" i="4"/>
  <c r="R79" i="4"/>
  <c r="S79" i="4"/>
  <c r="T79" i="4"/>
  <c r="U79" i="4"/>
  <c r="R80" i="4"/>
  <c r="S80" i="4"/>
  <c r="T80" i="4"/>
  <c r="U80" i="4"/>
  <c r="R81" i="4"/>
  <c r="S81" i="4"/>
  <c r="T81" i="4"/>
  <c r="U81" i="4"/>
  <c r="R82" i="4"/>
  <c r="S82" i="4"/>
  <c r="T82" i="4"/>
  <c r="U82" i="4"/>
  <c r="R83" i="4"/>
  <c r="S83" i="4"/>
  <c r="T83" i="4"/>
  <c r="U83" i="4"/>
  <c r="R84" i="4"/>
  <c r="S84" i="4"/>
  <c r="T84" i="4"/>
  <c r="U84" i="4"/>
  <c r="R85" i="4"/>
  <c r="S85" i="4"/>
  <c r="T85" i="4"/>
  <c r="U85" i="4"/>
  <c r="R86" i="4"/>
  <c r="S86" i="4"/>
  <c r="T86" i="4"/>
  <c r="U86" i="4"/>
  <c r="R87" i="4"/>
  <c r="S87" i="4"/>
  <c r="T87" i="4"/>
  <c r="U87" i="4"/>
  <c r="R88" i="4"/>
  <c r="S88" i="4"/>
  <c r="T88" i="4"/>
  <c r="U88" i="4"/>
  <c r="R89" i="4"/>
  <c r="S89" i="4"/>
  <c r="T89" i="4"/>
  <c r="U89" i="4"/>
  <c r="R90" i="4"/>
  <c r="S90" i="4"/>
  <c r="T90" i="4"/>
  <c r="U90" i="4"/>
  <c r="R91" i="4"/>
  <c r="S91" i="4"/>
  <c r="T91" i="4"/>
  <c r="U91" i="4"/>
  <c r="R92" i="4"/>
  <c r="S92" i="4"/>
  <c r="T92" i="4"/>
  <c r="U92" i="4"/>
  <c r="R93" i="4"/>
  <c r="S93" i="4"/>
  <c r="T93" i="4"/>
  <c r="U93" i="4"/>
  <c r="R94" i="4"/>
  <c r="S94" i="4"/>
  <c r="T94" i="4"/>
  <c r="U94" i="4"/>
  <c r="R95" i="4"/>
  <c r="S95" i="4"/>
  <c r="T95" i="4"/>
  <c r="U95" i="4"/>
  <c r="R96" i="4"/>
  <c r="S96" i="4"/>
  <c r="T96" i="4"/>
  <c r="U96" i="4"/>
  <c r="R97" i="4"/>
  <c r="S97" i="4"/>
  <c r="T97" i="4"/>
  <c r="U97" i="4"/>
  <c r="R98" i="4"/>
  <c r="S98" i="4"/>
  <c r="T98" i="4"/>
  <c r="U98" i="4"/>
  <c r="R99" i="4"/>
  <c r="S99" i="4"/>
  <c r="T99" i="4"/>
  <c r="U99" i="4"/>
  <c r="R100" i="4"/>
  <c r="S100" i="4"/>
  <c r="T100" i="4"/>
  <c r="U100" i="4"/>
  <c r="R101" i="4"/>
  <c r="S101" i="4"/>
  <c r="T101" i="4"/>
  <c r="U101" i="4"/>
  <c r="R102" i="4"/>
  <c r="S102" i="4"/>
  <c r="T102" i="4"/>
  <c r="U102" i="4"/>
  <c r="R103" i="4"/>
  <c r="S103" i="4"/>
  <c r="T103" i="4"/>
  <c r="U103" i="4"/>
  <c r="R104" i="4"/>
  <c r="S104" i="4"/>
  <c r="T104" i="4"/>
  <c r="U104" i="4"/>
  <c r="R105" i="4"/>
  <c r="S105" i="4"/>
  <c r="T105" i="4"/>
  <c r="U105" i="4"/>
  <c r="R106" i="4"/>
  <c r="S106" i="4"/>
  <c r="T106" i="4"/>
  <c r="U106" i="4"/>
  <c r="R107" i="4"/>
  <c r="S107" i="4"/>
  <c r="T107" i="4"/>
  <c r="U107" i="4"/>
  <c r="R108" i="4"/>
  <c r="S108" i="4"/>
  <c r="T108" i="4"/>
  <c r="U108" i="4"/>
  <c r="R109" i="4"/>
  <c r="S109" i="4"/>
  <c r="T109" i="4"/>
  <c r="U109" i="4"/>
  <c r="R110" i="4"/>
  <c r="S110" i="4"/>
  <c r="T110" i="4"/>
  <c r="U110" i="4"/>
  <c r="R111" i="4"/>
  <c r="S111" i="4"/>
  <c r="T111" i="4"/>
  <c r="U111" i="4"/>
  <c r="R112" i="4"/>
  <c r="S112" i="4"/>
  <c r="T112" i="4"/>
  <c r="U112" i="4"/>
  <c r="R113" i="4"/>
  <c r="S113" i="4"/>
  <c r="T113" i="4"/>
  <c r="U113" i="4"/>
  <c r="R114" i="4"/>
  <c r="S114" i="4"/>
  <c r="T114" i="4"/>
  <c r="U114" i="4"/>
  <c r="R115" i="4"/>
  <c r="S115" i="4"/>
  <c r="T115" i="4"/>
  <c r="U115" i="4"/>
  <c r="R116" i="4"/>
  <c r="S116" i="4"/>
  <c r="T116" i="4"/>
  <c r="U116" i="4"/>
  <c r="R117" i="4"/>
  <c r="S117" i="4"/>
  <c r="T117" i="4"/>
  <c r="U117" i="4"/>
  <c r="R118" i="4"/>
  <c r="S118" i="4"/>
  <c r="T118" i="4"/>
  <c r="U118" i="4"/>
  <c r="R119" i="4"/>
  <c r="S119" i="4"/>
  <c r="T119" i="4"/>
  <c r="U119" i="4"/>
  <c r="R120" i="4"/>
  <c r="S120" i="4"/>
  <c r="T120" i="4"/>
  <c r="U120" i="4"/>
  <c r="R121" i="4"/>
  <c r="S121" i="4"/>
  <c r="T121" i="4"/>
  <c r="U121" i="4"/>
  <c r="R122" i="4"/>
  <c r="S122" i="4"/>
  <c r="T122" i="4"/>
  <c r="U122" i="4"/>
  <c r="R123" i="4"/>
  <c r="S123" i="4"/>
  <c r="T123" i="4"/>
  <c r="U123" i="4"/>
  <c r="R124" i="4"/>
  <c r="S124" i="4"/>
  <c r="T124" i="4"/>
  <c r="U124" i="4"/>
  <c r="R125" i="4"/>
  <c r="S125" i="4"/>
  <c r="T125" i="4"/>
  <c r="U125" i="4"/>
  <c r="R126" i="4"/>
  <c r="S126" i="4"/>
  <c r="T126" i="4"/>
  <c r="U126" i="4"/>
  <c r="R127" i="4"/>
  <c r="S127" i="4"/>
  <c r="T127" i="4"/>
  <c r="U127" i="4"/>
  <c r="R128" i="4"/>
  <c r="S128" i="4"/>
  <c r="T128" i="4"/>
  <c r="U128" i="4"/>
  <c r="R129" i="4"/>
  <c r="S129" i="4"/>
  <c r="T129" i="4"/>
  <c r="U129" i="4"/>
  <c r="R130" i="4"/>
  <c r="S130" i="4"/>
  <c r="T130" i="4"/>
  <c r="U130" i="4"/>
  <c r="R131" i="4"/>
  <c r="S131" i="4"/>
  <c r="T131" i="4"/>
  <c r="U131" i="4"/>
  <c r="R132" i="4"/>
  <c r="S132" i="4"/>
  <c r="T132" i="4"/>
  <c r="U132" i="4"/>
  <c r="R133" i="4"/>
  <c r="S133" i="4"/>
  <c r="T133" i="4"/>
  <c r="U133" i="4"/>
  <c r="R134" i="4"/>
  <c r="S134" i="4"/>
  <c r="T134" i="4"/>
  <c r="U134" i="4"/>
  <c r="R135" i="4"/>
  <c r="S135" i="4"/>
  <c r="T135" i="4"/>
  <c r="U135" i="4"/>
  <c r="R136" i="4"/>
  <c r="S136" i="4"/>
  <c r="T136" i="4"/>
  <c r="U136" i="4"/>
  <c r="R137" i="4"/>
  <c r="S137" i="4"/>
  <c r="T137" i="4"/>
  <c r="U137" i="4"/>
  <c r="R138" i="4"/>
  <c r="S138" i="4"/>
  <c r="T138" i="4"/>
  <c r="U138" i="4"/>
  <c r="R139" i="4"/>
  <c r="S139" i="4"/>
  <c r="T139" i="4"/>
  <c r="U139" i="4"/>
  <c r="R140" i="4"/>
  <c r="S140" i="4"/>
  <c r="T140" i="4"/>
  <c r="U140" i="4"/>
  <c r="R141" i="4"/>
  <c r="S141" i="4"/>
  <c r="T141" i="4"/>
  <c r="U141" i="4"/>
  <c r="R142" i="4"/>
  <c r="S142" i="4"/>
  <c r="T142" i="4"/>
  <c r="U142" i="4"/>
  <c r="R143" i="4"/>
  <c r="S143" i="4"/>
  <c r="T143" i="4"/>
  <c r="U143" i="4"/>
  <c r="R144" i="4"/>
  <c r="S144" i="4"/>
  <c r="T144" i="4"/>
  <c r="U144" i="4"/>
  <c r="R145" i="4"/>
  <c r="S145" i="4"/>
  <c r="T145" i="4"/>
  <c r="U145" i="4"/>
  <c r="R146" i="4"/>
  <c r="S146" i="4"/>
  <c r="T146" i="4"/>
  <c r="U146" i="4"/>
  <c r="R147" i="4"/>
  <c r="S147" i="4"/>
  <c r="T147" i="4"/>
  <c r="U147" i="4"/>
  <c r="R148" i="4"/>
  <c r="S148" i="4"/>
  <c r="T148" i="4"/>
  <c r="U148" i="4"/>
  <c r="R149" i="4"/>
  <c r="S149" i="4"/>
  <c r="T149" i="4"/>
  <c r="U149" i="4"/>
  <c r="R150" i="4"/>
  <c r="S150" i="4"/>
  <c r="T150" i="4"/>
  <c r="U150" i="4"/>
  <c r="R151" i="4"/>
  <c r="S151" i="4"/>
  <c r="T151" i="4"/>
  <c r="U151" i="4"/>
  <c r="R152" i="4"/>
  <c r="S152" i="4"/>
  <c r="T152" i="4"/>
  <c r="U152" i="4"/>
  <c r="R153" i="4"/>
  <c r="S153" i="4"/>
  <c r="T153" i="4"/>
  <c r="U153" i="4"/>
  <c r="R154" i="4"/>
  <c r="S154" i="4"/>
  <c r="T154" i="4"/>
  <c r="U154" i="4"/>
  <c r="R155" i="4"/>
  <c r="S155" i="4"/>
  <c r="T155" i="4"/>
  <c r="U155" i="4"/>
  <c r="R156" i="4"/>
  <c r="S156" i="4"/>
  <c r="T156" i="4"/>
  <c r="U156" i="4"/>
  <c r="R157" i="4"/>
  <c r="S157" i="4"/>
  <c r="T157" i="4"/>
  <c r="U157" i="4"/>
  <c r="R158" i="4"/>
  <c r="S158" i="4"/>
  <c r="T158" i="4"/>
  <c r="U158" i="4"/>
  <c r="R159" i="4"/>
  <c r="S159" i="4"/>
  <c r="T159" i="4"/>
  <c r="U159" i="4"/>
  <c r="R160" i="4"/>
  <c r="S160" i="4"/>
  <c r="T160" i="4"/>
  <c r="U160" i="4"/>
  <c r="R161" i="4"/>
  <c r="S161" i="4"/>
  <c r="T161" i="4"/>
  <c r="U161" i="4"/>
  <c r="R162" i="4"/>
  <c r="S162" i="4"/>
  <c r="T162" i="4"/>
  <c r="U162" i="4"/>
  <c r="R163" i="4"/>
  <c r="S163" i="4"/>
  <c r="T163" i="4"/>
  <c r="U163" i="4"/>
  <c r="R164" i="4"/>
  <c r="S164" i="4"/>
  <c r="T164" i="4"/>
  <c r="U164" i="4"/>
  <c r="R165" i="4"/>
  <c r="S165" i="4"/>
  <c r="T165" i="4"/>
  <c r="U165" i="4"/>
  <c r="R166" i="4"/>
  <c r="S166" i="4"/>
  <c r="T166" i="4"/>
  <c r="U166" i="4"/>
  <c r="R167" i="4"/>
  <c r="S167" i="4"/>
  <c r="T167" i="4"/>
  <c r="U167" i="4"/>
  <c r="R168" i="4"/>
  <c r="S168" i="4"/>
  <c r="T168" i="4"/>
  <c r="U168" i="4"/>
  <c r="R169" i="4"/>
  <c r="S169" i="4"/>
  <c r="T169" i="4"/>
  <c r="U169" i="4"/>
  <c r="R170" i="4"/>
  <c r="S170" i="4"/>
  <c r="T170" i="4"/>
  <c r="U170" i="4"/>
  <c r="R171" i="4"/>
  <c r="S171" i="4"/>
  <c r="T171" i="4"/>
  <c r="U171" i="4"/>
  <c r="R172" i="4"/>
  <c r="S172" i="4"/>
  <c r="T172" i="4"/>
  <c r="U172" i="4"/>
  <c r="R173" i="4"/>
  <c r="S173" i="4"/>
  <c r="T173" i="4"/>
  <c r="U173" i="4"/>
  <c r="R174" i="4"/>
  <c r="S174" i="4"/>
  <c r="T174" i="4"/>
  <c r="U174" i="4"/>
  <c r="R175" i="4"/>
  <c r="S175" i="4"/>
  <c r="T175" i="4"/>
  <c r="U175" i="4"/>
  <c r="R176" i="4"/>
  <c r="S176" i="4"/>
  <c r="T176" i="4"/>
  <c r="U176" i="4"/>
  <c r="R177" i="4"/>
  <c r="S177" i="4"/>
  <c r="T177" i="4"/>
  <c r="U177" i="4"/>
  <c r="R178" i="4"/>
  <c r="S178" i="4"/>
  <c r="T178" i="4"/>
  <c r="U178" i="4"/>
  <c r="R179" i="4"/>
  <c r="S179" i="4"/>
  <c r="T179" i="4"/>
  <c r="U179" i="4"/>
  <c r="R180" i="4"/>
  <c r="S180" i="4"/>
  <c r="T180" i="4"/>
  <c r="U180" i="4"/>
  <c r="R181" i="4"/>
  <c r="S181" i="4"/>
  <c r="T181" i="4"/>
  <c r="U181" i="4"/>
  <c r="R182" i="4"/>
  <c r="S182" i="4"/>
  <c r="T182" i="4"/>
  <c r="U182" i="4"/>
  <c r="R183" i="4"/>
  <c r="S183" i="4"/>
  <c r="T183" i="4"/>
  <c r="U183" i="4"/>
  <c r="R184" i="4"/>
  <c r="S184" i="4"/>
  <c r="T184" i="4"/>
  <c r="U184" i="4"/>
  <c r="R185" i="4"/>
  <c r="S185" i="4"/>
  <c r="T185" i="4"/>
  <c r="U185" i="4"/>
  <c r="R186" i="4"/>
  <c r="S186" i="4"/>
  <c r="T186" i="4"/>
  <c r="U186" i="4"/>
  <c r="R187" i="4"/>
  <c r="S187" i="4"/>
  <c r="T187" i="4"/>
  <c r="U187" i="4"/>
  <c r="R188" i="4"/>
  <c r="S188" i="4"/>
  <c r="T188" i="4"/>
  <c r="U188" i="4"/>
  <c r="R189" i="4"/>
  <c r="S189" i="4"/>
  <c r="T189" i="4"/>
  <c r="U189" i="4"/>
  <c r="R190" i="4"/>
  <c r="S190" i="4"/>
  <c r="T190" i="4"/>
  <c r="U190" i="4"/>
  <c r="R191" i="4"/>
  <c r="S191" i="4"/>
  <c r="T191" i="4"/>
  <c r="U191" i="4"/>
  <c r="R192" i="4"/>
  <c r="S192" i="4"/>
  <c r="T192" i="4"/>
  <c r="U192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2" i="4"/>
  <c r="Q191" i="4"/>
  <c r="Q190" i="4"/>
  <c r="Q189" i="4"/>
  <c r="Q188" i="4"/>
  <c r="Q187" i="4"/>
  <c r="Q186" i="4"/>
  <c r="P190" i="4" l="1"/>
  <c r="P189" i="4" s="1"/>
  <c r="O190" i="4"/>
  <c r="N190" i="4"/>
  <c r="M190" i="4"/>
  <c r="L190" i="4"/>
  <c r="L189" i="4" s="1"/>
  <c r="O189" i="4"/>
  <c r="N189" i="4"/>
  <c r="M189" i="4"/>
  <c r="M187" i="4" s="1"/>
  <c r="P187" i="4"/>
  <c r="O187" i="4"/>
  <c r="N187" i="4"/>
  <c r="L187" i="4"/>
  <c r="P181" i="4"/>
  <c r="O181" i="4"/>
  <c r="N181" i="4"/>
  <c r="N180" i="4" s="1"/>
  <c r="N179" i="4" s="1"/>
  <c r="N28" i="4" s="1"/>
  <c r="M181" i="4"/>
  <c r="L181" i="4"/>
  <c r="P180" i="4"/>
  <c r="O180" i="4"/>
  <c r="O179" i="4" s="1"/>
  <c r="O28" i="4" s="1"/>
  <c r="M180" i="4"/>
  <c r="L180" i="4"/>
  <c r="L179" i="4" s="1"/>
  <c r="L28" i="4" s="1"/>
  <c r="M179" i="4"/>
  <c r="M28" i="4" s="1"/>
  <c r="P177" i="4"/>
  <c r="O177" i="4"/>
  <c r="N177" i="4"/>
  <c r="N27" i="4" s="1"/>
  <c r="M177" i="4"/>
  <c r="L177" i="4"/>
  <c r="P174" i="4"/>
  <c r="O174" i="4"/>
  <c r="N174" i="4"/>
  <c r="M174" i="4"/>
  <c r="L174" i="4"/>
  <c r="P171" i="4"/>
  <c r="P170" i="4" s="1"/>
  <c r="O171" i="4"/>
  <c r="O170" i="4" s="1"/>
  <c r="N171" i="4"/>
  <c r="M171" i="4"/>
  <c r="L171" i="4"/>
  <c r="L170" i="4" s="1"/>
  <c r="N170" i="4"/>
  <c r="M170" i="4"/>
  <c r="P168" i="4"/>
  <c r="O168" i="4"/>
  <c r="N168" i="4"/>
  <c r="M168" i="4"/>
  <c r="L168" i="4"/>
  <c r="P164" i="4"/>
  <c r="O164" i="4"/>
  <c r="O163" i="4" s="1"/>
  <c r="O162" i="4" s="1"/>
  <c r="O26" i="4" s="1"/>
  <c r="N164" i="4"/>
  <c r="N163" i="4" s="1"/>
  <c r="N162" i="4" s="1"/>
  <c r="N26" i="4" s="1"/>
  <c r="M164" i="4"/>
  <c r="L164" i="4"/>
  <c r="P163" i="4"/>
  <c r="M163" i="4"/>
  <c r="L163" i="4"/>
  <c r="M162" i="4"/>
  <c r="M26" i="4" s="1"/>
  <c r="P160" i="4"/>
  <c r="O160" i="4"/>
  <c r="N160" i="4"/>
  <c r="M160" i="4"/>
  <c r="L160" i="4"/>
  <c r="P158" i="4"/>
  <c r="O158" i="4"/>
  <c r="O157" i="4" s="1"/>
  <c r="O25" i="4" s="1"/>
  <c r="N158" i="4"/>
  <c r="N157" i="4" s="1"/>
  <c r="N25" i="4" s="1"/>
  <c r="M158" i="4"/>
  <c r="L158" i="4"/>
  <c r="P157" i="4"/>
  <c r="P25" i="4" s="1"/>
  <c r="M157" i="4"/>
  <c r="L157" i="4"/>
  <c r="L25" i="4" s="1"/>
  <c r="P155" i="4"/>
  <c r="P154" i="4" s="1"/>
  <c r="O155" i="4"/>
  <c r="N155" i="4"/>
  <c r="M155" i="4"/>
  <c r="M154" i="4" s="1"/>
  <c r="M150" i="4" s="1"/>
  <c r="L155" i="4"/>
  <c r="L154" i="4" s="1"/>
  <c r="O154" i="4"/>
  <c r="N154" i="4"/>
  <c r="P152" i="4"/>
  <c r="O152" i="4"/>
  <c r="N152" i="4"/>
  <c r="M152" i="4"/>
  <c r="L152" i="4"/>
  <c r="P151" i="4"/>
  <c r="P150" i="4" s="1"/>
  <c r="O151" i="4"/>
  <c r="N151" i="4"/>
  <c r="N150" i="4" s="1"/>
  <c r="M151" i="4"/>
  <c r="L151" i="4"/>
  <c r="L150" i="4" s="1"/>
  <c r="O150" i="4"/>
  <c r="P148" i="4"/>
  <c r="O148" i="4"/>
  <c r="N148" i="4"/>
  <c r="M148" i="4"/>
  <c r="L148" i="4"/>
  <c r="P146" i="4"/>
  <c r="O146" i="4"/>
  <c r="N146" i="4"/>
  <c r="M146" i="4"/>
  <c r="L146" i="4"/>
  <c r="P142" i="4"/>
  <c r="P139" i="4" s="1"/>
  <c r="P128" i="4" s="1"/>
  <c r="O142" i="4"/>
  <c r="N142" i="4"/>
  <c r="M142" i="4"/>
  <c r="L142" i="4"/>
  <c r="L139" i="4" s="1"/>
  <c r="L128" i="4" s="1"/>
  <c r="P140" i="4"/>
  <c r="O140" i="4"/>
  <c r="O139" i="4" s="1"/>
  <c r="N140" i="4"/>
  <c r="M140" i="4"/>
  <c r="M139" i="4" s="1"/>
  <c r="L140" i="4"/>
  <c r="N139" i="4"/>
  <c r="P137" i="4"/>
  <c r="O137" i="4"/>
  <c r="N137" i="4"/>
  <c r="M137" i="4"/>
  <c r="L137" i="4"/>
  <c r="P135" i="4"/>
  <c r="O135" i="4"/>
  <c r="N135" i="4"/>
  <c r="M135" i="4"/>
  <c r="L135" i="4"/>
  <c r="P133" i="4"/>
  <c r="O133" i="4"/>
  <c r="N133" i="4"/>
  <c r="M133" i="4"/>
  <c r="L133" i="4"/>
  <c r="P131" i="4"/>
  <c r="O131" i="4"/>
  <c r="N131" i="4"/>
  <c r="N128" i="4" s="1"/>
  <c r="M131" i="4"/>
  <c r="L131" i="4"/>
  <c r="P129" i="4"/>
  <c r="O129" i="4"/>
  <c r="N129" i="4"/>
  <c r="M129" i="4"/>
  <c r="M128" i="4" s="1"/>
  <c r="L129" i="4"/>
  <c r="P126" i="4"/>
  <c r="O126" i="4"/>
  <c r="N126" i="4"/>
  <c r="M126" i="4"/>
  <c r="L126" i="4"/>
  <c r="O125" i="4"/>
  <c r="M125" i="4"/>
  <c r="O124" i="4"/>
  <c r="M124" i="4"/>
  <c r="O123" i="4"/>
  <c r="M123" i="4"/>
  <c r="O122" i="4"/>
  <c r="M122" i="4"/>
  <c r="O121" i="4"/>
  <c r="M121" i="4"/>
  <c r="O120" i="4"/>
  <c r="M120" i="4"/>
  <c r="O119" i="4"/>
  <c r="M119" i="4"/>
  <c r="O118" i="4"/>
  <c r="M118" i="4"/>
  <c r="O117" i="4"/>
  <c r="M117" i="4"/>
  <c r="O116" i="4"/>
  <c r="M116" i="4"/>
  <c r="O115" i="4"/>
  <c r="M115" i="4"/>
  <c r="O114" i="4"/>
  <c r="M114" i="4"/>
  <c r="O113" i="4"/>
  <c r="M113" i="4"/>
  <c r="O112" i="4"/>
  <c r="M112" i="4"/>
  <c r="O111" i="4"/>
  <c r="M111" i="4"/>
  <c r="O110" i="4"/>
  <c r="M110" i="4"/>
  <c r="O109" i="4"/>
  <c r="N109" i="4"/>
  <c r="M109" i="4"/>
  <c r="O108" i="4"/>
  <c r="M108" i="4"/>
  <c r="O107" i="4"/>
  <c r="M107" i="4"/>
  <c r="O106" i="4"/>
  <c r="M106" i="4"/>
  <c r="M103" i="4" s="1"/>
  <c r="O105" i="4"/>
  <c r="N105" i="4"/>
  <c r="N103" i="4" s="1"/>
  <c r="M105" i="4"/>
  <c r="O104" i="4"/>
  <c r="O103" i="4" s="1"/>
  <c r="M104" i="4"/>
  <c r="P103" i="4"/>
  <c r="P95" i="4" s="1"/>
  <c r="P94" i="4" s="1"/>
  <c r="L103" i="4"/>
  <c r="L95" i="4" s="1"/>
  <c r="L94" i="4" s="1"/>
  <c r="O102" i="4"/>
  <c r="M102" i="4"/>
  <c r="O101" i="4"/>
  <c r="M101" i="4"/>
  <c r="O100" i="4"/>
  <c r="M100" i="4"/>
  <c r="O99" i="4"/>
  <c r="M99" i="4"/>
  <c r="O98" i="4"/>
  <c r="M98" i="4"/>
  <c r="O97" i="4"/>
  <c r="M97" i="4"/>
  <c r="P96" i="4"/>
  <c r="O96" i="4"/>
  <c r="O95" i="4" s="1"/>
  <c r="O94" i="4" s="1"/>
  <c r="N96" i="4"/>
  <c r="M96" i="4"/>
  <c r="M95" i="4" s="1"/>
  <c r="M94" i="4" s="1"/>
  <c r="L96" i="4"/>
  <c r="P86" i="4"/>
  <c r="P69" i="4" s="1"/>
  <c r="O86" i="4"/>
  <c r="N86" i="4"/>
  <c r="M86" i="4"/>
  <c r="L86" i="4"/>
  <c r="L69" i="4" s="1"/>
  <c r="P70" i="4"/>
  <c r="O70" i="4"/>
  <c r="O69" i="4" s="1"/>
  <c r="N70" i="4"/>
  <c r="M70" i="4"/>
  <c r="M69" i="4" s="1"/>
  <c r="L70" i="4"/>
  <c r="N69" i="4"/>
  <c r="N64" i="4" s="1"/>
  <c r="P66" i="4"/>
  <c r="N66" i="4"/>
  <c r="L66" i="4"/>
  <c r="P65" i="4"/>
  <c r="N65" i="4"/>
  <c r="L65" i="4"/>
  <c r="L64" i="4" s="1"/>
  <c r="L63" i="4" s="1"/>
  <c r="L24" i="4" s="1"/>
  <c r="P61" i="4"/>
  <c r="O61" i="4"/>
  <c r="N61" i="4"/>
  <c r="M61" i="4"/>
  <c r="M58" i="4" s="1"/>
  <c r="L61" i="4"/>
  <c r="P59" i="4"/>
  <c r="P58" i="4" s="1"/>
  <c r="O59" i="4"/>
  <c r="N59" i="4"/>
  <c r="N58" i="4" s="1"/>
  <c r="M59" i="4"/>
  <c r="L59" i="4"/>
  <c r="L58" i="4" s="1"/>
  <c r="O58" i="4"/>
  <c r="P56" i="4"/>
  <c r="O56" i="4"/>
  <c r="N56" i="4"/>
  <c r="M56" i="4"/>
  <c r="L56" i="4"/>
  <c r="P54" i="4"/>
  <c r="O54" i="4"/>
  <c r="N54" i="4"/>
  <c r="M54" i="4"/>
  <c r="M51" i="4" s="1"/>
  <c r="L54" i="4"/>
  <c r="P52" i="4"/>
  <c r="P51" i="4" s="1"/>
  <c r="O52" i="4"/>
  <c r="N52" i="4"/>
  <c r="N51" i="4" s="1"/>
  <c r="M52" i="4"/>
  <c r="L52" i="4"/>
  <c r="L51" i="4" s="1"/>
  <c r="O51" i="4"/>
  <c r="P49" i="4"/>
  <c r="O49" i="4"/>
  <c r="N49" i="4"/>
  <c r="M49" i="4"/>
  <c r="L49" i="4"/>
  <c r="P47" i="4"/>
  <c r="O47" i="4"/>
  <c r="N47" i="4"/>
  <c r="M47" i="4"/>
  <c r="M44" i="4" s="1"/>
  <c r="M43" i="4" s="1"/>
  <c r="L47" i="4"/>
  <c r="P45" i="4"/>
  <c r="P44" i="4" s="1"/>
  <c r="P43" i="4" s="1"/>
  <c r="O45" i="4"/>
  <c r="N45" i="4"/>
  <c r="N44" i="4" s="1"/>
  <c r="N43" i="4" s="1"/>
  <c r="M45" i="4"/>
  <c r="L45" i="4"/>
  <c r="L44" i="4" s="1"/>
  <c r="L43" i="4" s="1"/>
  <c r="O44" i="4"/>
  <c r="O43" i="4" s="1"/>
  <c r="P41" i="4"/>
  <c r="O41" i="4"/>
  <c r="N41" i="4"/>
  <c r="M41" i="4"/>
  <c r="M38" i="4" s="1"/>
  <c r="L41" i="4"/>
  <c r="P39" i="4"/>
  <c r="P38" i="4" s="1"/>
  <c r="O39" i="4"/>
  <c r="N39" i="4"/>
  <c r="N38" i="4" s="1"/>
  <c r="M39" i="4"/>
  <c r="L39" i="4"/>
  <c r="L38" i="4" s="1"/>
  <c r="O38" i="4"/>
  <c r="P36" i="4"/>
  <c r="O36" i="4"/>
  <c r="N36" i="4"/>
  <c r="M36" i="4"/>
  <c r="L36" i="4"/>
  <c r="P34" i="4"/>
  <c r="O34" i="4"/>
  <c r="N34" i="4"/>
  <c r="M34" i="4"/>
  <c r="M31" i="4" s="1"/>
  <c r="L34" i="4"/>
  <c r="P32" i="4"/>
  <c r="P31" i="4" s="1"/>
  <c r="P30" i="4" s="1"/>
  <c r="P23" i="4" s="1"/>
  <c r="O32" i="4"/>
  <c r="N32" i="4"/>
  <c r="N31" i="4" s="1"/>
  <c r="M32" i="4"/>
  <c r="L32" i="4"/>
  <c r="L31" i="4" s="1"/>
  <c r="L30" i="4" s="1"/>
  <c r="L23" i="4" s="1"/>
  <c r="O31" i="4"/>
  <c r="P27" i="4"/>
  <c r="O27" i="4"/>
  <c r="M27" i="4"/>
  <c r="L27" i="4"/>
  <c r="M25" i="4"/>
  <c r="P22" i="4"/>
  <c r="O22" i="4"/>
  <c r="L22" i="4"/>
  <c r="N21" i="4"/>
  <c r="J190" i="4"/>
  <c r="I190" i="4"/>
  <c r="H190" i="4"/>
  <c r="G190" i="4"/>
  <c r="F190" i="4"/>
  <c r="J189" i="4"/>
  <c r="I189" i="4"/>
  <c r="H189" i="4"/>
  <c r="G189" i="4"/>
  <c r="F189" i="4"/>
  <c r="J187" i="4"/>
  <c r="I187" i="4"/>
  <c r="H187" i="4"/>
  <c r="G187" i="4"/>
  <c r="F187" i="4"/>
  <c r="J181" i="4"/>
  <c r="J180" i="4" s="1"/>
  <c r="J179" i="4" s="1"/>
  <c r="J28" i="4" s="1"/>
  <c r="I181" i="4"/>
  <c r="H181" i="4"/>
  <c r="H180" i="4" s="1"/>
  <c r="H179" i="4" s="1"/>
  <c r="H28" i="4" s="1"/>
  <c r="G181" i="4"/>
  <c r="F181" i="4"/>
  <c r="F180" i="4" s="1"/>
  <c r="F179" i="4" s="1"/>
  <c r="F28" i="4" s="1"/>
  <c r="I180" i="4"/>
  <c r="G180" i="4"/>
  <c r="G179" i="4" s="1"/>
  <c r="G28" i="4" s="1"/>
  <c r="I179" i="4"/>
  <c r="J177" i="4"/>
  <c r="I177" i="4"/>
  <c r="I27" i="4" s="1"/>
  <c r="H177" i="4"/>
  <c r="G177" i="4"/>
  <c r="F177" i="4"/>
  <c r="J174" i="4"/>
  <c r="J170" i="4" s="1"/>
  <c r="I174" i="4"/>
  <c r="H174" i="4"/>
  <c r="G174" i="4"/>
  <c r="F174" i="4"/>
  <c r="F170" i="4" s="1"/>
  <c r="J171" i="4"/>
  <c r="I171" i="4"/>
  <c r="H171" i="4"/>
  <c r="G171" i="4"/>
  <c r="G170" i="4" s="1"/>
  <c r="F171" i="4"/>
  <c r="I170" i="4"/>
  <c r="H170" i="4"/>
  <c r="J168" i="4"/>
  <c r="I168" i="4"/>
  <c r="H168" i="4"/>
  <c r="G168" i="4"/>
  <c r="F168" i="4"/>
  <c r="J164" i="4"/>
  <c r="J163" i="4" s="1"/>
  <c r="J162" i="4" s="1"/>
  <c r="J26" i="4" s="1"/>
  <c r="I164" i="4"/>
  <c r="H164" i="4"/>
  <c r="G164" i="4"/>
  <c r="F164" i="4"/>
  <c r="F163" i="4" s="1"/>
  <c r="F162" i="4" s="1"/>
  <c r="F26" i="4" s="1"/>
  <c r="I163" i="4"/>
  <c r="H163" i="4"/>
  <c r="G163" i="4"/>
  <c r="G162" i="4" s="1"/>
  <c r="G26" i="4" s="1"/>
  <c r="I162" i="4"/>
  <c r="H162" i="4"/>
  <c r="H26" i="4" s="1"/>
  <c r="J160" i="4"/>
  <c r="I160" i="4"/>
  <c r="I157" i="4" s="1"/>
  <c r="I25" i="4" s="1"/>
  <c r="H160" i="4"/>
  <c r="G160" i="4"/>
  <c r="F160" i="4"/>
  <c r="J158" i="4"/>
  <c r="J157" i="4" s="1"/>
  <c r="J25" i="4" s="1"/>
  <c r="I158" i="4"/>
  <c r="H158" i="4"/>
  <c r="G158" i="4"/>
  <c r="F158" i="4"/>
  <c r="F157" i="4" s="1"/>
  <c r="F25" i="4" s="1"/>
  <c r="H157" i="4"/>
  <c r="G157" i="4"/>
  <c r="G25" i="4" s="1"/>
  <c r="J155" i="4"/>
  <c r="I155" i="4"/>
  <c r="H155" i="4"/>
  <c r="H154" i="4" s="1"/>
  <c r="H150" i="4" s="1"/>
  <c r="G155" i="4"/>
  <c r="F155" i="4"/>
  <c r="J154" i="4"/>
  <c r="I154" i="4"/>
  <c r="I150" i="4" s="1"/>
  <c r="G154" i="4"/>
  <c r="F154" i="4"/>
  <c r="J152" i="4"/>
  <c r="J22" i="4" s="1"/>
  <c r="I152" i="4"/>
  <c r="H152" i="4"/>
  <c r="G152" i="4"/>
  <c r="F152" i="4"/>
  <c r="F22" i="4" s="1"/>
  <c r="J151" i="4"/>
  <c r="I151" i="4"/>
  <c r="H151" i="4"/>
  <c r="G151" i="4"/>
  <c r="G150" i="4" s="1"/>
  <c r="F151" i="4"/>
  <c r="J150" i="4"/>
  <c r="F150" i="4"/>
  <c r="J148" i="4"/>
  <c r="I148" i="4"/>
  <c r="H148" i="4"/>
  <c r="G148" i="4"/>
  <c r="F148" i="4"/>
  <c r="J146" i="4"/>
  <c r="I146" i="4"/>
  <c r="H146" i="4"/>
  <c r="G146" i="4"/>
  <c r="F146" i="4"/>
  <c r="J142" i="4"/>
  <c r="I142" i="4"/>
  <c r="H142" i="4"/>
  <c r="G142" i="4"/>
  <c r="F142" i="4"/>
  <c r="J140" i="4"/>
  <c r="J139" i="4" s="1"/>
  <c r="I140" i="4"/>
  <c r="H140" i="4"/>
  <c r="H139" i="4" s="1"/>
  <c r="G140" i="4"/>
  <c r="F140" i="4"/>
  <c r="F139" i="4" s="1"/>
  <c r="I139" i="4"/>
  <c r="G139" i="4"/>
  <c r="J137" i="4"/>
  <c r="I137" i="4"/>
  <c r="H137" i="4"/>
  <c r="G137" i="4"/>
  <c r="F137" i="4"/>
  <c r="J135" i="4"/>
  <c r="I135" i="4"/>
  <c r="H135" i="4"/>
  <c r="G135" i="4"/>
  <c r="F135" i="4"/>
  <c r="J133" i="4"/>
  <c r="I133" i="4"/>
  <c r="H133" i="4"/>
  <c r="G133" i="4"/>
  <c r="F133" i="4"/>
  <c r="J131" i="4"/>
  <c r="I131" i="4"/>
  <c r="I128" i="4" s="1"/>
  <c r="H131" i="4"/>
  <c r="G131" i="4"/>
  <c r="F131" i="4"/>
  <c r="J129" i="4"/>
  <c r="I129" i="4"/>
  <c r="H129" i="4"/>
  <c r="H128" i="4" s="1"/>
  <c r="G129" i="4"/>
  <c r="F129" i="4"/>
  <c r="G128" i="4"/>
  <c r="J126" i="4"/>
  <c r="I126" i="4"/>
  <c r="H126" i="4"/>
  <c r="G126" i="4"/>
  <c r="F126" i="4"/>
  <c r="I125" i="4"/>
  <c r="G125" i="4"/>
  <c r="I124" i="4"/>
  <c r="G124" i="4"/>
  <c r="I123" i="4"/>
  <c r="G123" i="4"/>
  <c r="I122" i="4"/>
  <c r="G122" i="4"/>
  <c r="I121" i="4"/>
  <c r="G121" i="4"/>
  <c r="I120" i="4"/>
  <c r="G120" i="4"/>
  <c r="I119" i="4"/>
  <c r="G119" i="4"/>
  <c r="I118" i="4"/>
  <c r="G118" i="4"/>
  <c r="I117" i="4"/>
  <c r="G117" i="4"/>
  <c r="I116" i="4"/>
  <c r="G116" i="4"/>
  <c r="I115" i="4"/>
  <c r="G115" i="4"/>
  <c r="I114" i="4"/>
  <c r="G114" i="4"/>
  <c r="I113" i="4"/>
  <c r="G113" i="4"/>
  <c r="I112" i="4"/>
  <c r="G112" i="4"/>
  <c r="I111" i="4"/>
  <c r="G111" i="4"/>
  <c r="I110" i="4"/>
  <c r="G110" i="4"/>
  <c r="I109" i="4"/>
  <c r="H109" i="4"/>
  <c r="G109" i="4"/>
  <c r="I108" i="4"/>
  <c r="G108" i="4"/>
  <c r="I107" i="4"/>
  <c r="G107" i="4"/>
  <c r="I106" i="4"/>
  <c r="G106" i="4"/>
  <c r="I105" i="4"/>
  <c r="I103" i="4" s="1"/>
  <c r="H105" i="4"/>
  <c r="H103" i="4" s="1"/>
  <c r="H22" i="4" s="1"/>
  <c r="G105" i="4"/>
  <c r="I104" i="4"/>
  <c r="G104" i="4"/>
  <c r="G103" i="4" s="1"/>
  <c r="J103" i="4"/>
  <c r="F103" i="4"/>
  <c r="I102" i="4"/>
  <c r="G102" i="4"/>
  <c r="I101" i="4"/>
  <c r="G101" i="4"/>
  <c r="I100" i="4"/>
  <c r="G100" i="4"/>
  <c r="I99" i="4"/>
  <c r="G99" i="4"/>
  <c r="I98" i="4"/>
  <c r="G98" i="4"/>
  <c r="I97" i="4"/>
  <c r="I96" i="4" s="1"/>
  <c r="I95" i="4" s="1"/>
  <c r="I94" i="4" s="1"/>
  <c r="G97" i="4"/>
  <c r="J96" i="4"/>
  <c r="J95" i="4" s="1"/>
  <c r="J94" i="4" s="1"/>
  <c r="H96" i="4"/>
  <c r="G96" i="4"/>
  <c r="G95" i="4" s="1"/>
  <c r="G94" i="4" s="1"/>
  <c r="F96" i="4"/>
  <c r="F95" i="4" s="1"/>
  <c r="F94" i="4" s="1"/>
  <c r="J86" i="4"/>
  <c r="I86" i="4"/>
  <c r="H86" i="4"/>
  <c r="G86" i="4"/>
  <c r="G69" i="4" s="1"/>
  <c r="F86" i="4"/>
  <c r="J70" i="4"/>
  <c r="J69" i="4" s="1"/>
  <c r="I70" i="4"/>
  <c r="H70" i="4"/>
  <c r="H69" i="4" s="1"/>
  <c r="H64" i="4" s="1"/>
  <c r="G70" i="4"/>
  <c r="F70" i="4"/>
  <c r="F69" i="4" s="1"/>
  <c r="I69" i="4"/>
  <c r="I66" i="4" s="1"/>
  <c r="I21" i="4" s="1"/>
  <c r="J66" i="4"/>
  <c r="J65" i="4" s="1"/>
  <c r="J64" i="4" s="1"/>
  <c r="H66" i="4"/>
  <c r="F66" i="4"/>
  <c r="F65" i="4" s="1"/>
  <c r="F64" i="4" s="1"/>
  <c r="H65" i="4"/>
  <c r="J61" i="4"/>
  <c r="I61" i="4"/>
  <c r="H61" i="4"/>
  <c r="H58" i="4" s="1"/>
  <c r="G61" i="4"/>
  <c r="F61" i="4"/>
  <c r="J59" i="4"/>
  <c r="I59" i="4"/>
  <c r="I58" i="4" s="1"/>
  <c r="H59" i="4"/>
  <c r="G59" i="4"/>
  <c r="G58" i="4" s="1"/>
  <c r="F59" i="4"/>
  <c r="J58" i="4"/>
  <c r="F58" i="4"/>
  <c r="J56" i="4"/>
  <c r="I56" i="4"/>
  <c r="H56" i="4"/>
  <c r="G56" i="4"/>
  <c r="F56" i="4"/>
  <c r="J54" i="4"/>
  <c r="I54" i="4"/>
  <c r="H54" i="4"/>
  <c r="H51" i="4" s="1"/>
  <c r="G54" i="4"/>
  <c r="F54" i="4"/>
  <c r="J52" i="4"/>
  <c r="I52" i="4"/>
  <c r="I51" i="4" s="1"/>
  <c r="H52" i="4"/>
  <c r="G52" i="4"/>
  <c r="G51" i="4" s="1"/>
  <c r="F52" i="4"/>
  <c r="J51" i="4"/>
  <c r="F51" i="4"/>
  <c r="J49" i="4"/>
  <c r="I49" i="4"/>
  <c r="H49" i="4"/>
  <c r="G49" i="4"/>
  <c r="F49" i="4"/>
  <c r="J47" i="4"/>
  <c r="I47" i="4"/>
  <c r="H47" i="4"/>
  <c r="H44" i="4" s="1"/>
  <c r="G47" i="4"/>
  <c r="F47" i="4"/>
  <c r="J45" i="4"/>
  <c r="I45" i="4"/>
  <c r="I44" i="4" s="1"/>
  <c r="H45" i="4"/>
  <c r="G45" i="4"/>
  <c r="G44" i="4" s="1"/>
  <c r="F45" i="4"/>
  <c r="J44" i="4"/>
  <c r="J43" i="4" s="1"/>
  <c r="F44" i="4"/>
  <c r="F43" i="4" s="1"/>
  <c r="J41" i="4"/>
  <c r="I41" i="4"/>
  <c r="H41" i="4"/>
  <c r="H38" i="4" s="1"/>
  <c r="G41" i="4"/>
  <c r="F41" i="4"/>
  <c r="J39" i="4"/>
  <c r="I39" i="4"/>
  <c r="I38" i="4" s="1"/>
  <c r="H39" i="4"/>
  <c r="G39" i="4"/>
  <c r="G38" i="4" s="1"/>
  <c r="F39" i="4"/>
  <c r="J38" i="4"/>
  <c r="F38" i="4"/>
  <c r="J36" i="4"/>
  <c r="I36" i="4"/>
  <c r="H36" i="4"/>
  <c r="G36" i="4"/>
  <c r="F36" i="4"/>
  <c r="J34" i="4"/>
  <c r="I34" i="4"/>
  <c r="H34" i="4"/>
  <c r="H31" i="4" s="1"/>
  <c r="G34" i="4"/>
  <c r="F34" i="4"/>
  <c r="J32" i="4"/>
  <c r="I32" i="4"/>
  <c r="I31" i="4" s="1"/>
  <c r="H32" i="4"/>
  <c r="G32" i="4"/>
  <c r="G31" i="4" s="1"/>
  <c r="F32" i="4"/>
  <c r="J31" i="4"/>
  <c r="F31" i="4"/>
  <c r="I28" i="4"/>
  <c r="J27" i="4"/>
  <c r="H27" i="4"/>
  <c r="G27" i="4"/>
  <c r="F27" i="4"/>
  <c r="I26" i="4"/>
  <c r="H25" i="4"/>
  <c r="I22" i="4"/>
  <c r="J21" i="4"/>
  <c r="F21" i="4"/>
  <c r="D190" i="4"/>
  <c r="D189" i="4"/>
  <c r="D187" i="4" s="1"/>
  <c r="D181" i="4"/>
  <c r="D180" i="4"/>
  <c r="D179" i="4" s="1"/>
  <c r="D28" i="4" s="1"/>
  <c r="D177" i="4"/>
  <c r="D27" i="4" s="1"/>
  <c r="D174" i="4"/>
  <c r="D171" i="4"/>
  <c r="D170" i="4" s="1"/>
  <c r="D168" i="4"/>
  <c r="D164" i="4"/>
  <c r="D163" i="4" s="1"/>
  <c r="D162" i="4" s="1"/>
  <c r="D26" i="4" s="1"/>
  <c r="D160" i="4"/>
  <c r="D158" i="4"/>
  <c r="D157" i="4"/>
  <c r="D25" i="4" s="1"/>
  <c r="D155" i="4"/>
  <c r="D154" i="4" s="1"/>
  <c r="D152" i="4"/>
  <c r="D151" i="4"/>
  <c r="D148" i="4"/>
  <c r="D146" i="4"/>
  <c r="D142" i="4"/>
  <c r="D140" i="4"/>
  <c r="D139" i="4" s="1"/>
  <c r="D137" i="4"/>
  <c r="D135" i="4"/>
  <c r="D133" i="4"/>
  <c r="D131" i="4"/>
  <c r="D129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3" i="4" s="1"/>
  <c r="D106" i="4"/>
  <c r="D105" i="4"/>
  <c r="D104" i="4"/>
  <c r="D102" i="4"/>
  <c r="D101" i="4"/>
  <c r="D100" i="4"/>
  <c r="D99" i="4"/>
  <c r="D98" i="4"/>
  <c r="D97" i="4"/>
  <c r="D86" i="4"/>
  <c r="D70" i="4"/>
  <c r="D69" i="4"/>
  <c r="D66" i="4" s="1"/>
  <c r="D61" i="4"/>
  <c r="D59" i="4"/>
  <c r="D56" i="4"/>
  <c r="D54" i="4"/>
  <c r="D52" i="4"/>
  <c r="D49" i="4"/>
  <c r="D47" i="4"/>
  <c r="D45" i="4"/>
  <c r="D44" i="4" s="1"/>
  <c r="D41" i="4"/>
  <c r="D39" i="4"/>
  <c r="D36" i="4"/>
  <c r="D34" i="4"/>
  <c r="D32" i="4"/>
  <c r="D22" i="4"/>
  <c r="M66" i="4" l="1"/>
  <c r="M21" i="4" s="1"/>
  <c r="M64" i="4"/>
  <c r="M63" i="4" s="1"/>
  <c r="N30" i="4"/>
  <c r="N23" i="4" s="1"/>
  <c r="M30" i="4"/>
  <c r="M23" i="4" s="1"/>
  <c r="M20" i="4" s="1"/>
  <c r="M29" i="4" s="1"/>
  <c r="L162" i="4"/>
  <c r="L26" i="4" s="1"/>
  <c r="L20" i="4" s="1"/>
  <c r="L29" i="4" s="1"/>
  <c r="O30" i="4"/>
  <c r="O23" i="4" s="1"/>
  <c r="O20" i="4" s="1"/>
  <c r="O29" i="4" s="1"/>
  <c r="P64" i="4"/>
  <c r="P63" i="4" s="1"/>
  <c r="P24" i="4" s="1"/>
  <c r="N63" i="4"/>
  <c r="N24" i="4" s="1"/>
  <c r="O66" i="4"/>
  <c r="O21" i="4" s="1"/>
  <c r="O64" i="4"/>
  <c r="O63" i="4" s="1"/>
  <c r="O128" i="4"/>
  <c r="N22" i="4"/>
  <c r="N95" i="4"/>
  <c r="N94" i="4" s="1"/>
  <c r="P162" i="4"/>
  <c r="P26" i="4" s="1"/>
  <c r="P179" i="4"/>
  <c r="P28" i="4" s="1"/>
  <c r="P20" i="4" s="1"/>
  <c r="P29" i="4" s="1"/>
  <c r="L21" i="4"/>
  <c r="P21" i="4"/>
  <c r="M22" i="4"/>
  <c r="F30" i="4"/>
  <c r="F23" i="4" s="1"/>
  <c r="G43" i="4"/>
  <c r="G30" i="4" s="1"/>
  <c r="G23" i="4" s="1"/>
  <c r="G20" i="4" s="1"/>
  <c r="G29" i="4" s="1"/>
  <c r="H95" i="4"/>
  <c r="H94" i="4" s="1"/>
  <c r="H63" i="4" s="1"/>
  <c r="H24" i="4" s="1"/>
  <c r="F128" i="4"/>
  <c r="F63" i="4" s="1"/>
  <c r="F24" i="4" s="1"/>
  <c r="J128" i="4"/>
  <c r="J30" i="4"/>
  <c r="J23" i="4" s="1"/>
  <c r="I30" i="4"/>
  <c r="I23" i="4" s="1"/>
  <c r="I20" i="4" s="1"/>
  <c r="I29" i="4" s="1"/>
  <c r="I43" i="4"/>
  <c r="H43" i="4"/>
  <c r="H30" i="4" s="1"/>
  <c r="H23" i="4" s="1"/>
  <c r="H20" i="4" s="1"/>
  <c r="H29" i="4" s="1"/>
  <c r="J63" i="4"/>
  <c r="J24" i="4" s="1"/>
  <c r="G66" i="4"/>
  <c r="G21" i="4" s="1"/>
  <c r="G64" i="4"/>
  <c r="G63" i="4" s="1"/>
  <c r="H21" i="4"/>
  <c r="G22" i="4"/>
  <c r="I64" i="4"/>
  <c r="I63" i="4" s="1"/>
  <c r="D96" i="4"/>
  <c r="D95" i="4" s="1"/>
  <c r="D94" i="4" s="1"/>
  <c r="D128" i="4"/>
  <c r="D38" i="4"/>
  <c r="D58" i="4"/>
  <c r="D31" i="4"/>
  <c r="D30" i="4" s="1"/>
  <c r="D23" i="4" s="1"/>
  <c r="D20" i="4" s="1"/>
  <c r="D29" i="4" s="1"/>
  <c r="D51" i="4"/>
  <c r="D43" i="4" s="1"/>
  <c r="D150" i="4"/>
  <c r="D64" i="4"/>
  <c r="N20" i="4" l="1"/>
  <c r="N29" i="4" s="1"/>
  <c r="J20" i="4"/>
  <c r="J29" i="4" s="1"/>
  <c r="F20" i="4"/>
  <c r="F29" i="4" s="1"/>
  <c r="D21" i="4"/>
  <c r="D63" i="4"/>
  <c r="B19" i="4" l="1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</calcChain>
</file>

<file path=xl/sharedStrings.xml><?xml version="1.0" encoding="utf-8"?>
<sst xmlns="http://schemas.openxmlformats.org/spreadsheetml/2006/main" count="1862" uniqueCount="314">
  <si>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</si>
  <si>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</si>
  <si>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</si>
  <si>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</si>
  <si>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</si>
  <si>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</si>
  <si>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</si>
  <si>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</si>
  <si>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</si>
  <si>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</si>
  <si>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</si>
  <si>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4</t>
  </si>
  <si>
    <t>Квартал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</si>
  <si>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</si>
  <si>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</si>
  <si>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</si>
  <si>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</si>
  <si>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</si>
  <si>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</si>
  <si>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от « 25 » апреля 2018 г. № 320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</si>
  <si>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</si>
  <si>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</si>
  <si>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</si>
  <si>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</si>
  <si>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</si>
  <si>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</si>
  <si>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</si>
  <si>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</si>
  <si>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</si>
  <si>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</si>
  <si>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</si>
  <si>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</si>
  <si>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</si>
  <si>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</si>
  <si>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</si>
  <si>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</si>
  <si>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</si>
  <si>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</si>
  <si>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</si>
  <si>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</si>
  <si>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</si>
  <si>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</si>
  <si>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</si>
  <si>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</si>
  <si>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</si>
  <si>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</si>
  <si>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</si>
  <si>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</si>
  <si>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</si>
  <si>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</si>
  <si>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</si>
  <si>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</si>
  <si>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</si>
  <si>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</si>
  <si>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</si>
  <si>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</si>
  <si>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</si>
  <si>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</si>
  <si>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</si>
  <si>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</si>
  <si>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</si>
  <si>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</si>
  <si>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</si>
  <si>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</si>
  <si>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</si>
  <si>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</si>
  <si>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</si>
  <si>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</si>
  <si>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</si>
  <si>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</si>
  <si>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</si>
  <si>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</si>
  <si>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</si>
  <si>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</si>
  <si>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</si>
  <si>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</si>
  <si>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</si>
  <si>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</si>
  <si>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</si>
  <si>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</si>
  <si>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</si>
  <si>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</si>
  <si>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</si>
  <si>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</si>
  <si>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</si>
  <si>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</si>
  <si>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</si>
  <si>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</si>
  <si>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</si>
  <si>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</si>
  <si>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</si>
  <si>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</si>
  <si>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</si>
  <si>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</si>
  <si>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</si>
  <si>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</si>
  <si>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</si>
  <si>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</si>
  <si>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</si>
  <si>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</si>
  <si>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</si>
  <si>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</si>
  <si>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</si>
  <si>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</si>
  <si>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</si>
  <si>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</si>
  <si>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</si>
  <si>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</si>
  <si>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</si>
  <si>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</si>
  <si>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</si>
  <si>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</si>
  <si>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</si>
  <si>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</si>
  <si>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</si>
  <si>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</si>
  <si>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</si>
  <si>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</si>
  <si>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</si>
  <si>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</si>
  <si>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</si>
  <si>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</si>
  <si>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</si>
  <si>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</si>
  <si>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</si>
  <si>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</si>
  <si>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</si>
  <si>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</si>
  <si>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</si>
  <si>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</si>
  <si>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</si>
  <si>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</si>
  <si>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</si>
  <si>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</si>
  <si>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</si>
  <si>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</si>
  <si>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</si>
  <si>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2023</t>
    </r>
  </si>
  <si>
    <r>
      <t xml:space="preserve">Год раскрытия информации: </t>
    </r>
    <r>
      <rPr>
        <b/>
        <sz val="14"/>
        <color rgb="FFC00000"/>
        <rFont val="Times New Roman"/>
        <family val="1"/>
        <charset val="204"/>
      </rPr>
      <t>2024  год</t>
    </r>
  </si>
  <si>
    <r>
      <t xml:space="preserve">Утвержденные плановые значения показателей приведены в соответствии с </t>
    </r>
    <r>
      <rPr>
        <b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</si>
  <si>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r>
  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</t>
    </r>
    <r>
      <rPr>
        <b/>
        <sz val="12"/>
        <color rgb="FFC00000"/>
        <rFont val="Times New Roman"/>
        <family val="1"/>
        <charset val="204"/>
      </rPr>
      <t>2023 год</t>
    </r>
    <r>
      <rPr>
        <b/>
        <sz val="12"/>
        <color rgb="FF000000"/>
        <rFont val="Times New Roman"/>
        <family val="1"/>
        <charset val="204"/>
      </rPr>
      <t xml:space="preserve"> (год N)</t>
    </r>
  </si>
  <si>
    <r>
      <t xml:space="preserve">Отклонения от плановых показателей </t>
    </r>
    <r>
      <rPr>
        <b/>
        <sz val="12"/>
        <color rgb="FFC00000"/>
        <rFont val="Times New Roman"/>
        <family val="1"/>
        <charset val="204"/>
      </rPr>
      <t>2023 года (г</t>
    </r>
    <r>
      <rPr>
        <b/>
        <sz val="12"/>
        <color rgb="FF000000"/>
        <rFont val="Times New Roman"/>
        <family val="1"/>
        <charset val="204"/>
      </rPr>
      <t>ода N)</t>
    </r>
  </si>
  <si>
    <t>Ковдорский район электрических сетей</t>
  </si>
  <si>
    <t>Заполярный район электрических сетей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</si>
  <si>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</si>
  <si>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</si>
  <si>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</si>
  <si>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</si>
  <si>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</si>
  <si>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</si>
  <si>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</si>
  <si>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</si>
  <si>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</si>
  <si>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</si>
  <si>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</si>
  <si>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</si>
  <si>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</si>
  <si>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</si>
  <si>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</si>
  <si>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</si>
  <si>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</si>
  <si>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</si>
  <si>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</si>
  <si>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</si>
  <si>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</si>
  <si>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</si>
  <si>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</si>
  <si>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</si>
  <si>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</si>
  <si>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</si>
  <si>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</si>
  <si>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</si>
  <si>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</si>
  <si>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</si>
  <si>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</si>
  <si>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</si>
  <si>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</si>
  <si>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</si>
  <si>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</si>
  <si>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</si>
  <si>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</si>
  <si>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</si>
  <si>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</si>
  <si>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</si>
  <si>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</si>
  <si>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</si>
  <si>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</si>
  <si>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</si>
  <si>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</si>
  <si>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</si>
  <si>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</si>
  <si>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</si>
  <si>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</si>
  <si>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</si>
  <si>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</si>
  <si>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</si>
  <si>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</si>
  <si>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</si>
  <si>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</si>
  <si>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</si>
  <si>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</si>
  <si>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</si>
  <si>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</si>
  <si>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</si>
  <si>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</si>
  <si>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</si>
  <si>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</si>
  <si>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</si>
  <si>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</si>
  <si>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</si>
  <si>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</si>
  <si>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</si>
  <si>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</si>
  <si>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</si>
  <si>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</si>
  <si>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</si>
  <si>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</si>
  <si>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</si>
  <si>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</si>
  <si>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</si>
  <si>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</si>
  <si>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</si>
  <si>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</si>
  <si>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</si>
  <si>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</si>
  <si>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</si>
  <si>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</si>
  <si>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</si>
  <si>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</si>
  <si>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</si>
  <si>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</si>
  <si>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</si>
  <si>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</si>
  <si>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</si>
  <si>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</si>
  <si>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</si>
  <si>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</si>
  <si>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</si>
  <si>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</si>
  <si>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</si>
  <si>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</si>
  <si>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</si>
  <si>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</si>
  <si>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</si>
  <si>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</si>
  <si>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</si>
  <si>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</si>
  <si>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</si>
  <si>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</si>
  <si>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</si>
  <si>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</si>
  <si>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</si>
  <si>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</si>
  <si>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</si>
  <si>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</si>
  <si>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</si>
  <si>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</si>
  <si>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</si>
  <si>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</si>
  <si>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</si>
  <si>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</si>
  <si>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</si>
  <si>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</si>
  <si>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</si>
  <si>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</si>
  <si>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</si>
  <si>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</si>
  <si>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</si>
  <si>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</si>
  <si>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</si>
  <si>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</si>
  <si>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</si>
  <si>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</si>
  <si>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</si>
  <si>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</si>
  <si>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</si>
  <si>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</si>
  <si>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</si>
  <si>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</si>
  <si>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</si>
  <si>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</si>
  <si>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</si>
  <si>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</si>
  <si>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</si>
  <si>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</si>
  <si>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</si>
  <si>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</si>
  <si>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</si>
  <si>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</si>
  <si>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</si>
  <si>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</si>
  <si>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</si>
  <si>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</si>
  <si>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</si>
  <si>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</si>
  <si>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</si>
  <si>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</si>
  <si>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</si>
  <si>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</si>
  <si>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</si>
  <si>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</si>
  <si>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</si>
  <si>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</si>
  <si>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</si>
  <si>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</si>
  <si>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</si>
  <si>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</si>
  <si>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</si>
  <si>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</si>
  <si>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</si>
  <si>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</si>
  <si>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</si>
  <si>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4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</si>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</sst>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\ _₽_-;\-* #,##0\ _₽_-;_-* &quot;-&quot;??\ _₽_-;_-@_-"/>
    <numFmt numFmtId="170" formatCode="_-* #,##0.000\ _₽_-;\-* #,##0.000\ _₽_-;_-* &quot;-&quot;???\ _₽_-;_-@_-"/>
    <numFmt numFmtId="171" formatCode="_-* #,##0.000_р_._-;\-* #,##0.000_р_._-;_-* &quot;-&quot;???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20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55" applyFont="1" applyAlignment="1">
      <alignment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0" xfId="46" applyFont="1" applyBorder="1" applyAlignment="1"/>
    <xf numFmtId="0" fontId="33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9" fillId="0" borderId="0" xfId="46" applyFont="1" applyAlignment="1"/>
    <xf numFmtId="0" fontId="30" fillId="24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0" fontId="31" fillId="26" borderId="10" xfId="0" applyFont="1" applyFill="1" applyBorder="1" applyAlignment="1">
      <alignment horizontal="center" vertical="center" wrapText="1"/>
    </xf>
    <xf numFmtId="165" fontId="31" fillId="0" borderId="10" xfId="0" applyNumberFormat="1" applyFont="1" applyFill="1" applyBorder="1" applyAlignment="1">
      <alignment horizontal="center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0" fontId="9" fillId="0" borderId="22" xfId="37" applyFont="1" applyFill="1" applyBorder="1"/>
    <xf numFmtId="49" fontId="31" fillId="0" borderId="10" xfId="55" applyNumberFormat="1" applyFont="1" applyFill="1" applyBorder="1" applyAlignment="1">
      <alignment horizontal="center" vertical="center"/>
    </xf>
    <xf numFmtId="0" fontId="31" fillId="0" borderId="10" xfId="55" applyNumberFormat="1" applyFont="1" applyBorder="1" applyAlignment="1">
      <alignment horizontal="center" vertical="center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Font="1" applyFill="1" applyBorder="1" applyAlignment="1">
      <alignment horizontal="center" vertical="center" wrapText="1"/>
    </xf>
    <xf numFmtId="0" fontId="31" fillId="35" borderId="10" xfId="55" applyNumberFormat="1" applyFont="1" applyFill="1" applyBorder="1" applyAlignment="1">
      <alignment horizontal="center" vertical="center"/>
    </xf>
    <xf numFmtId="165" fontId="31" fillId="0" borderId="10" xfId="622" applyNumberFormat="1" applyFont="1" applyFill="1" applyBorder="1" applyAlignment="1">
      <alignment horizontal="center" vertical="center" wrapText="1"/>
    </xf>
    <xf numFmtId="0" fontId="31" fillId="36" borderId="10" xfId="55" applyNumberFormat="1" applyFont="1" applyFill="1" applyBorder="1" applyAlignment="1">
      <alignment horizontal="center" vertical="center"/>
    </xf>
    <xf numFmtId="170" fontId="9" fillId="0" borderId="0" xfId="37" applyNumberFormat="1" applyFont="1"/>
    <xf numFmtId="0" fontId="31" fillId="0" borderId="0" xfId="37" applyFont="1"/>
    <xf numFmtId="49" fontId="31" fillId="0" borderId="0" xfId="0" applyNumberFormat="1" applyFont="1" applyFill="1" applyBorder="1" applyAlignment="1">
      <alignment horizontal="center" vertical="center" wrapText="1"/>
    </xf>
    <xf numFmtId="165" fontId="31" fillId="0" borderId="0" xfId="622" applyNumberFormat="1" applyFont="1" applyFill="1" applyBorder="1" applyAlignment="1" applyProtection="1">
      <alignment horizontal="left" vertical="center" wrapText="1"/>
      <protection locked="0"/>
    </xf>
    <xf numFmtId="165" fontId="31" fillId="0" borderId="0" xfId="0" applyNumberFormat="1" applyFont="1" applyFill="1" applyBorder="1" applyAlignment="1">
      <alignment horizontal="center" vertical="center" wrapText="1"/>
    </xf>
    <xf numFmtId="168" fontId="31" fillId="24" borderId="0" xfId="0" applyNumberFormat="1" applyFont="1" applyFill="1" applyBorder="1" applyAlignment="1">
      <alignment horizontal="center" vertical="center" wrapText="1"/>
    </xf>
    <xf numFmtId="169" fontId="31" fillId="24" borderId="0" xfId="0" applyNumberFormat="1" applyFont="1" applyFill="1" applyBorder="1" applyAlignment="1">
      <alignment horizontal="center" vertical="center" wrapText="1"/>
    </xf>
    <xf numFmtId="168" fontId="29" fillId="0" borderId="0" xfId="45" applyNumberFormat="1" applyFont="1" applyFill="1" applyBorder="1" applyAlignment="1">
      <alignment horizontal="center" vertical="center"/>
    </xf>
    <xf numFmtId="169" fontId="39" fillId="0" borderId="0" xfId="0" applyNumberFormat="1" applyFont="1" applyFill="1" applyBorder="1" applyAlignment="1">
      <alignment horizontal="center" vertical="center" wrapText="1"/>
    </xf>
    <xf numFmtId="165" fontId="44" fillId="24" borderId="0" xfId="0" applyNumberFormat="1" applyFont="1" applyFill="1" applyBorder="1" applyAlignment="1">
      <alignment horizontal="center" vertical="center" wrapText="1"/>
    </xf>
    <xf numFmtId="165" fontId="31" fillId="24" borderId="10" xfId="0" applyNumberFormat="1" applyFont="1" applyFill="1" applyBorder="1" applyAlignment="1">
      <alignment horizontal="center" vertical="center" wrapText="1"/>
    </xf>
    <xf numFmtId="165" fontId="39" fillId="27" borderId="10" xfId="0" applyNumberFormat="1" applyFont="1" applyFill="1" applyBorder="1" applyAlignment="1">
      <alignment horizontal="center" vertical="center" wrapText="1"/>
    </xf>
    <xf numFmtId="0" fontId="39" fillId="35" borderId="10" xfId="55" applyNumberFormat="1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165" fontId="39" fillId="28" borderId="10" xfId="622" applyNumberFormat="1" applyFont="1" applyFill="1" applyBorder="1" applyAlignment="1" applyProtection="1">
      <alignment horizontal="left" vertical="center" wrapText="1"/>
      <protection locked="0"/>
    </xf>
    <xf numFmtId="165" fontId="39" fillId="25" borderId="10" xfId="0" applyNumberFormat="1" applyFont="1" applyFill="1" applyBorder="1" applyAlignment="1">
      <alignment horizontal="center" vertical="center" wrapText="1"/>
    </xf>
    <xf numFmtId="0" fontId="39" fillId="26" borderId="10" xfId="0" applyNumberFormat="1" applyFont="1" applyFill="1" applyBorder="1" applyAlignment="1">
      <alignment horizontal="center" vertical="center" wrapText="1"/>
    </xf>
    <xf numFmtId="165" fontId="39" fillId="29" borderId="10" xfId="622" applyNumberFormat="1" applyFont="1" applyFill="1" applyBorder="1" applyAlignment="1" applyProtection="1">
      <alignment horizontal="left" vertical="center" wrapText="1"/>
      <protection locked="0"/>
    </xf>
    <xf numFmtId="165" fontId="39" fillId="26" borderId="10" xfId="0" applyNumberFormat="1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vertical="center" wrapText="1"/>
    </xf>
    <xf numFmtId="0" fontId="39" fillId="31" borderId="10" xfId="0" applyNumberFormat="1" applyFont="1" applyFill="1" applyBorder="1" applyAlignment="1">
      <alignment horizontal="center" vertical="center" wrapText="1"/>
    </xf>
    <xf numFmtId="165" fontId="39" fillId="32" borderId="10" xfId="622" applyNumberFormat="1" applyFont="1" applyFill="1" applyBorder="1" applyAlignment="1" applyProtection="1">
      <alignment horizontal="left" vertical="center" wrapText="1"/>
      <protection locked="0"/>
    </xf>
    <xf numFmtId="165" fontId="39" fillId="31" borderId="10" xfId="0" applyNumberFormat="1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5" fontId="39" fillId="34" borderId="10" xfId="622" applyNumberFormat="1" applyFont="1" applyFill="1" applyBorder="1" applyAlignment="1" applyProtection="1">
      <alignment horizontal="left" vertical="center" wrapText="1"/>
      <protection locked="0"/>
    </xf>
    <xf numFmtId="165" fontId="39" fillId="33" borderId="10" xfId="0" applyNumberFormat="1" applyFont="1" applyFill="1" applyBorder="1" applyAlignment="1">
      <alignment horizontal="center" vertical="center" wrapText="1"/>
    </xf>
    <xf numFmtId="49" fontId="31" fillId="35" borderId="10" xfId="55" applyNumberFormat="1" applyFont="1" applyFill="1" applyBorder="1" applyAlignment="1">
      <alignment horizontal="center" vertical="center"/>
    </xf>
    <xf numFmtId="0" fontId="31" fillId="35" borderId="10" xfId="55" applyNumberFormat="1" applyFont="1" applyFill="1" applyBorder="1" applyAlignment="1">
      <alignment vertical="center" wrapText="1"/>
    </xf>
    <xf numFmtId="49" fontId="31" fillId="36" borderId="10" xfId="55" applyNumberFormat="1" applyFont="1" applyFill="1" applyBorder="1" applyAlignment="1">
      <alignment horizontal="center" vertical="center"/>
    </xf>
    <xf numFmtId="0" fontId="31" fillId="36" borderId="10" xfId="55" applyNumberFormat="1" applyFont="1" applyFill="1" applyBorder="1" applyAlignment="1">
      <alignment vertical="center" wrapText="1"/>
    </xf>
    <xf numFmtId="49" fontId="31" fillId="0" borderId="25" xfId="55" applyNumberFormat="1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vertical="center" wrapText="1"/>
    </xf>
    <xf numFmtId="0" fontId="31" fillId="0" borderId="10" xfId="55" applyNumberFormat="1" applyFont="1" applyFill="1" applyBorder="1" applyAlignment="1">
      <alignment horizontal="center" vertical="center" wrapText="1"/>
    </xf>
    <xf numFmtId="165" fontId="39" fillId="30" borderId="10" xfId="622" applyNumberFormat="1" applyFont="1" applyFill="1" applyBorder="1" applyAlignment="1" applyProtection="1">
      <alignment horizontal="left" vertical="center" wrapText="1"/>
      <protection locked="0"/>
    </xf>
    <xf numFmtId="165" fontId="31" fillId="35" borderId="10" xfId="55" applyNumberFormat="1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vertical="center" wrapText="1"/>
    </xf>
    <xf numFmtId="0" fontId="31" fillId="0" borderId="10" xfId="0" applyFont="1" applyFill="1" applyBorder="1" applyAlignment="1">
      <alignment vertical="center"/>
    </xf>
    <xf numFmtId="165" fontId="31" fillId="0" borderId="10" xfId="622" applyNumberFormat="1" applyFont="1" applyFill="1" applyBorder="1" applyAlignment="1">
      <alignment horizontal="left" vertical="center" wrapText="1"/>
    </xf>
    <xf numFmtId="49" fontId="39" fillId="35" borderId="10" xfId="55" applyNumberFormat="1" applyFont="1" applyFill="1" applyBorder="1" applyAlignment="1">
      <alignment horizontal="center" vertical="center"/>
    </xf>
    <xf numFmtId="0" fontId="39" fillId="35" borderId="10" xfId="55" applyNumberFormat="1" applyFont="1" applyFill="1" applyBorder="1" applyAlignment="1">
      <alignment vertical="center" wrapText="1"/>
    </xf>
    <xf numFmtId="14" fontId="39" fillId="26" borderId="10" xfId="0" applyNumberFormat="1" applyFont="1" applyFill="1" applyBorder="1" applyAlignment="1">
      <alignment horizontal="center" vertical="center" wrapText="1"/>
    </xf>
    <xf numFmtId="0" fontId="31" fillId="24" borderId="25" xfId="0" applyNumberFormat="1" applyFont="1" applyFill="1" applyBorder="1" applyAlignment="1">
      <alignment horizontal="center" vertical="center" wrapText="1"/>
    </xf>
    <xf numFmtId="0" fontId="31" fillId="24" borderId="10" xfId="55" applyNumberFormat="1" applyFont="1" applyFill="1" applyBorder="1" applyAlignment="1">
      <alignment vertical="center" wrapText="1"/>
    </xf>
    <xf numFmtId="0" fontId="31" fillId="24" borderId="10" xfId="55" applyNumberFormat="1" applyFont="1" applyFill="1" applyBorder="1" applyAlignment="1">
      <alignment horizontal="center" vertical="center"/>
    </xf>
    <xf numFmtId="165" fontId="31" fillId="37" borderId="10" xfId="622" applyNumberFormat="1" applyFont="1" applyFill="1" applyBorder="1" applyAlignment="1" applyProtection="1">
      <alignment horizontal="left" vertical="center" wrapText="1"/>
      <protection locked="0"/>
    </xf>
    <xf numFmtId="49" fontId="31" fillId="0" borderId="10" xfId="0" applyNumberFormat="1" applyFont="1" applyFill="1" applyBorder="1" applyAlignment="1">
      <alignment horizontal="center" vertical="center" wrapText="1"/>
    </xf>
    <xf numFmtId="165" fontId="31" fillId="24" borderId="10" xfId="622" applyNumberFormat="1" applyFont="1" applyFill="1" applyBorder="1" applyAlignment="1" applyProtection="1">
      <alignment horizontal="left" vertical="center" wrapText="1"/>
      <protection locked="0"/>
    </xf>
    <xf numFmtId="49" fontId="31" fillId="24" borderId="25" xfId="55" applyNumberFormat="1" applyFont="1" applyFill="1" applyBorder="1" applyAlignment="1">
      <alignment horizontal="center" vertical="center"/>
    </xf>
    <xf numFmtId="165" fontId="31" fillId="24" borderId="10" xfId="622" applyNumberFormat="1" applyFont="1" applyFill="1" applyBorder="1" applyAlignment="1">
      <alignment horizontal="left" vertical="center" wrapText="1"/>
    </xf>
    <xf numFmtId="49" fontId="31" fillId="24" borderId="10" xfId="55" applyNumberFormat="1" applyFont="1" applyFill="1" applyBorder="1" applyAlignment="1">
      <alignment horizontal="center" vertical="center"/>
    </xf>
    <xf numFmtId="0" fontId="31" fillId="24" borderId="10" xfId="0" applyFont="1" applyFill="1" applyBorder="1" applyAlignment="1">
      <alignment vertical="center" wrapText="1"/>
    </xf>
    <xf numFmtId="0" fontId="31" fillId="24" borderId="10" xfId="55" applyNumberFormat="1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165" fontId="39" fillId="25" borderId="12" xfId="0" applyNumberFormat="1" applyFont="1" applyFill="1" applyBorder="1" applyAlignment="1">
      <alignment horizontal="center" vertical="center" wrapText="1"/>
    </xf>
    <xf numFmtId="165" fontId="39" fillId="26" borderId="12" xfId="0" applyNumberFormat="1" applyFont="1" applyFill="1" applyBorder="1" applyAlignment="1">
      <alignment horizontal="center" vertical="center" wrapText="1"/>
    </xf>
    <xf numFmtId="165" fontId="39" fillId="27" borderId="12" xfId="0" applyNumberFormat="1" applyFont="1" applyFill="1" applyBorder="1" applyAlignment="1">
      <alignment horizontal="center" vertical="center" wrapText="1"/>
    </xf>
    <xf numFmtId="165" fontId="31" fillId="0" borderId="10" xfId="55" applyNumberFormat="1" applyFont="1" applyBorder="1" applyAlignment="1">
      <alignment horizontal="center" vertical="center"/>
    </xf>
    <xf numFmtId="165" fontId="39" fillId="31" borderId="12" xfId="0" applyNumberFormat="1" applyFont="1" applyFill="1" applyBorder="1" applyAlignment="1">
      <alignment horizontal="center" vertical="center" wrapText="1"/>
    </xf>
    <xf numFmtId="165" fontId="39" fillId="33" borderId="12" xfId="0" applyNumberFormat="1" applyFont="1" applyFill="1" applyBorder="1" applyAlignment="1">
      <alignment horizontal="center" vertical="center" wrapText="1"/>
    </xf>
    <xf numFmtId="0" fontId="31" fillId="35" borderId="12" xfId="55" applyNumberFormat="1" applyFont="1" applyFill="1" applyBorder="1" applyAlignment="1">
      <alignment horizontal="center" vertical="center"/>
    </xf>
    <xf numFmtId="49" fontId="31" fillId="0" borderId="12" xfId="55" applyNumberFormat="1" applyFont="1" applyFill="1" applyBorder="1" applyAlignment="1">
      <alignment horizontal="center" vertical="center"/>
    </xf>
    <xf numFmtId="0" fontId="31" fillId="36" borderId="12" xfId="55" applyNumberFormat="1" applyFont="1" applyFill="1" applyBorder="1" applyAlignment="1">
      <alignment horizontal="center" vertical="center"/>
    </xf>
    <xf numFmtId="0" fontId="39" fillId="26" borderId="12" xfId="0" applyFont="1" applyFill="1" applyBorder="1" applyAlignment="1">
      <alignment horizontal="center" vertical="center" wrapText="1"/>
    </xf>
    <xf numFmtId="165" fontId="31" fillId="0" borderId="12" xfId="0" applyNumberFormat="1" applyFont="1" applyFill="1" applyBorder="1" applyAlignment="1">
      <alignment horizontal="center" vertical="center" wrapText="1"/>
    </xf>
    <xf numFmtId="165" fontId="31" fillId="35" borderId="12" xfId="55" applyNumberFormat="1" applyFont="1" applyFill="1" applyBorder="1" applyAlignment="1">
      <alignment horizontal="center" vertical="center"/>
    </xf>
    <xf numFmtId="1" fontId="31" fillId="0" borderId="10" xfId="0" applyNumberFormat="1" applyFont="1" applyFill="1" applyBorder="1" applyAlignment="1">
      <alignment horizontal="center" vertical="center" wrapText="1"/>
    </xf>
    <xf numFmtId="171" fontId="31" fillId="0" borderId="10" xfId="622" applyNumberFormat="1" applyFont="1" applyFill="1" applyBorder="1" applyAlignment="1">
      <alignment horizontal="center" vertical="center" wrapText="1"/>
    </xf>
    <xf numFmtId="49" fontId="31" fillId="0" borderId="11" xfId="55" applyNumberFormat="1" applyFont="1" applyFill="1" applyBorder="1" applyAlignment="1">
      <alignment horizontal="center" vertical="center"/>
    </xf>
    <xf numFmtId="165" fontId="31" fillId="0" borderId="11" xfId="0" applyNumberFormat="1" applyFont="1" applyFill="1" applyBorder="1" applyAlignment="1">
      <alignment horizontal="center" vertical="center" wrapText="1"/>
    </xf>
    <xf numFmtId="0" fontId="39" fillId="38" borderId="10" xfId="0" applyFont="1" applyFill="1" applyBorder="1" applyAlignment="1">
      <alignment horizontal="center" vertical="center" wrapText="1"/>
    </xf>
    <xf numFmtId="165" fontId="39" fillId="38" borderId="10" xfId="0" applyNumberFormat="1" applyFont="1" applyFill="1" applyBorder="1" applyAlignment="1">
      <alignment horizontal="center" vertical="center" wrapText="1"/>
    </xf>
    <xf numFmtId="165" fontId="39" fillId="35" borderId="10" xfId="55" applyNumberFormat="1" applyFont="1" applyFill="1" applyBorder="1" applyAlignment="1">
      <alignment horizontal="center" vertical="center"/>
    </xf>
    <xf numFmtId="0" fontId="39" fillId="35" borderId="12" xfId="55" applyNumberFormat="1" applyFont="1" applyFill="1" applyBorder="1" applyAlignment="1">
      <alignment horizontal="center" vertical="center"/>
    </xf>
    <xf numFmtId="1" fontId="39" fillId="33" borderId="10" xfId="0" applyNumberFormat="1" applyFont="1" applyFill="1" applyBorder="1" applyAlignment="1">
      <alignment horizontal="center" vertical="center" wrapText="1"/>
    </xf>
    <xf numFmtId="165" fontId="39" fillId="39" borderId="10" xfId="0" applyNumberFormat="1" applyFont="1" applyFill="1" applyBorder="1" applyAlignment="1">
      <alignment horizontal="center" vertical="center" wrapText="1"/>
    </xf>
    <xf numFmtId="49" fontId="31" fillId="0" borderId="30" xfId="55" applyNumberFormat="1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/>
    </xf>
    <xf numFmtId="0" fontId="31" fillId="0" borderId="12" xfId="55" applyNumberFormat="1" applyFont="1" applyBorder="1" applyAlignment="1">
      <alignment horizontal="center" vertical="center"/>
    </xf>
    <xf numFmtId="0" fontId="29" fillId="24" borderId="25" xfId="45" applyFont="1" applyFill="1" applyBorder="1" applyAlignment="1">
      <alignment horizontal="center" vertical="center" textRotation="90" wrapText="1"/>
    </xf>
    <xf numFmtId="0" fontId="29" fillId="0" borderId="26" xfId="45" applyFont="1" applyFill="1" applyBorder="1" applyAlignment="1">
      <alignment horizontal="center" vertical="center" textRotation="90" wrapText="1"/>
    </xf>
    <xf numFmtId="0" fontId="30" fillId="24" borderId="27" xfId="45" applyFont="1" applyFill="1" applyBorder="1" applyAlignment="1">
      <alignment horizontal="center" vertical="center"/>
    </xf>
    <xf numFmtId="0" fontId="30" fillId="24" borderId="26" xfId="45" applyFont="1" applyFill="1" applyBorder="1" applyAlignment="1">
      <alignment horizontal="center" vertical="center"/>
    </xf>
    <xf numFmtId="165" fontId="39" fillId="25" borderId="25" xfId="0" applyNumberFormat="1" applyFont="1" applyFill="1" applyBorder="1" applyAlignment="1">
      <alignment horizontal="center" vertical="center" wrapText="1"/>
    </xf>
    <xf numFmtId="165" fontId="39" fillId="25" borderId="26" xfId="0" applyNumberFormat="1" applyFont="1" applyFill="1" applyBorder="1" applyAlignment="1">
      <alignment horizontal="center" vertical="center" wrapText="1"/>
    </xf>
    <xf numFmtId="165" fontId="39" fillId="26" borderId="26" xfId="0" applyNumberFormat="1" applyFont="1" applyFill="1" applyBorder="1" applyAlignment="1">
      <alignment horizontal="center" vertical="center" wrapText="1"/>
    </xf>
    <xf numFmtId="165" fontId="39" fillId="27" borderId="25" xfId="0" applyNumberFormat="1" applyFont="1" applyFill="1" applyBorder="1" applyAlignment="1">
      <alignment horizontal="center" vertical="center" wrapText="1"/>
    </xf>
    <xf numFmtId="165" fontId="39" fillId="27" borderId="26" xfId="0" applyNumberFormat="1" applyFont="1" applyFill="1" applyBorder="1" applyAlignment="1">
      <alignment horizontal="center" vertical="center" wrapText="1"/>
    </xf>
    <xf numFmtId="165" fontId="31" fillId="0" borderId="26" xfId="55" applyNumberFormat="1" applyFont="1" applyBorder="1" applyAlignment="1">
      <alignment horizontal="center" vertical="center"/>
    </xf>
    <xf numFmtId="165" fontId="39" fillId="31" borderId="25" xfId="0" applyNumberFormat="1" applyFont="1" applyFill="1" applyBorder="1" applyAlignment="1">
      <alignment horizontal="center" vertical="center" wrapText="1"/>
    </xf>
    <xf numFmtId="165" fontId="39" fillId="31" borderId="26" xfId="0" applyNumberFormat="1" applyFont="1" applyFill="1" applyBorder="1" applyAlignment="1">
      <alignment horizontal="center" vertical="center" wrapText="1"/>
    </xf>
    <xf numFmtId="165" fontId="39" fillId="33" borderId="25" xfId="0" applyNumberFormat="1" applyFont="1" applyFill="1" applyBorder="1" applyAlignment="1">
      <alignment horizontal="center" vertical="center" wrapText="1"/>
    </xf>
    <xf numFmtId="165" fontId="39" fillId="33" borderId="26" xfId="0" applyNumberFormat="1" applyFont="1" applyFill="1" applyBorder="1" applyAlignment="1">
      <alignment horizontal="center" vertical="center" wrapText="1"/>
    </xf>
    <xf numFmtId="0" fontId="31" fillId="35" borderId="25" xfId="55" applyNumberFormat="1" applyFont="1" applyFill="1" applyBorder="1" applyAlignment="1">
      <alignment horizontal="center" vertical="center"/>
    </xf>
    <xf numFmtId="0" fontId="31" fillId="35" borderId="26" xfId="55" applyNumberFormat="1" applyFont="1" applyFill="1" applyBorder="1" applyAlignment="1">
      <alignment horizontal="center" vertical="center"/>
    </xf>
    <xf numFmtId="49" fontId="31" fillId="0" borderId="26" xfId="55" applyNumberFormat="1" applyFont="1" applyFill="1" applyBorder="1" applyAlignment="1">
      <alignment horizontal="center" vertical="center"/>
    </xf>
    <xf numFmtId="0" fontId="31" fillId="36" borderId="25" xfId="55" applyNumberFormat="1" applyFont="1" applyFill="1" applyBorder="1" applyAlignment="1">
      <alignment horizontal="center" vertical="center"/>
    </xf>
    <xf numFmtId="0" fontId="31" fillId="36" borderId="26" xfId="55" applyNumberFormat="1" applyFont="1" applyFill="1" applyBorder="1" applyAlignment="1">
      <alignment horizontal="center" vertical="center"/>
    </xf>
    <xf numFmtId="0" fontId="39" fillId="26" borderId="25" xfId="0" applyFont="1" applyFill="1" applyBorder="1" applyAlignment="1">
      <alignment horizontal="center" vertical="center" wrapText="1"/>
    </xf>
    <xf numFmtId="0" fontId="39" fillId="26" borderId="26" xfId="0" applyFont="1" applyFill="1" applyBorder="1" applyAlignment="1">
      <alignment horizontal="center" vertical="center" wrapText="1"/>
    </xf>
    <xf numFmtId="165" fontId="31" fillId="0" borderId="25" xfId="0" applyNumberFormat="1" applyFont="1" applyFill="1" applyBorder="1" applyAlignment="1">
      <alignment horizontal="center" vertical="center" wrapText="1"/>
    </xf>
    <xf numFmtId="165" fontId="31" fillId="0" borderId="26" xfId="0" applyNumberFormat="1" applyFont="1" applyFill="1" applyBorder="1" applyAlignment="1">
      <alignment horizontal="center" vertical="center" wrapText="1"/>
    </xf>
    <xf numFmtId="165" fontId="31" fillId="35" borderId="25" xfId="55" applyNumberFormat="1" applyFont="1" applyFill="1" applyBorder="1" applyAlignment="1">
      <alignment horizontal="center" vertical="center"/>
    </xf>
    <xf numFmtId="165" fontId="31" fillId="35" borderId="26" xfId="55" applyNumberFormat="1" applyFont="1" applyFill="1" applyBorder="1" applyAlignment="1">
      <alignment horizontal="center" vertical="center"/>
    </xf>
    <xf numFmtId="1" fontId="31" fillId="0" borderId="25" xfId="0" applyNumberFormat="1" applyFont="1" applyFill="1" applyBorder="1" applyAlignment="1">
      <alignment horizontal="center" vertical="center" wrapText="1"/>
    </xf>
    <xf numFmtId="1" fontId="31" fillId="0" borderId="26" xfId="0" applyNumberFormat="1" applyFont="1" applyFill="1" applyBorder="1" applyAlignment="1">
      <alignment horizontal="center" vertical="center" wrapText="1"/>
    </xf>
    <xf numFmtId="165" fontId="31" fillId="0" borderId="25" xfId="622" applyNumberFormat="1" applyFont="1" applyFill="1" applyBorder="1" applyAlignment="1">
      <alignment horizontal="center" vertical="center" wrapText="1"/>
    </xf>
    <xf numFmtId="165" fontId="31" fillId="0" borderId="26" xfId="622" applyNumberFormat="1" applyFont="1" applyFill="1" applyBorder="1" applyAlignment="1">
      <alignment horizontal="center" vertical="center" wrapText="1"/>
    </xf>
    <xf numFmtId="171" fontId="31" fillId="0" borderId="25" xfId="622" applyNumberFormat="1" applyFont="1" applyFill="1" applyBorder="1" applyAlignment="1">
      <alignment horizontal="center" vertical="center" wrapText="1"/>
    </xf>
    <xf numFmtId="171" fontId="31" fillId="0" borderId="26" xfId="622" applyNumberFormat="1" applyFont="1" applyFill="1" applyBorder="1" applyAlignment="1">
      <alignment horizontal="center" vertical="center" wrapText="1"/>
    </xf>
    <xf numFmtId="49" fontId="31" fillId="0" borderId="27" xfId="55" applyNumberFormat="1" applyFont="1" applyFill="1" applyBorder="1" applyAlignment="1">
      <alignment horizontal="center" vertical="center"/>
    </xf>
    <xf numFmtId="49" fontId="31" fillId="0" borderId="28" xfId="55" applyNumberFormat="1" applyFont="1" applyFill="1" applyBorder="1" applyAlignment="1">
      <alignment horizontal="center" vertical="center"/>
    </xf>
    <xf numFmtId="0" fontId="39" fillId="38" borderId="26" xfId="0" applyFont="1" applyFill="1" applyBorder="1" applyAlignment="1">
      <alignment horizontal="center" vertical="center" wrapText="1"/>
    </xf>
    <xf numFmtId="165" fontId="39" fillId="35" borderId="25" xfId="55" applyNumberFormat="1" applyFont="1" applyFill="1" applyBorder="1" applyAlignment="1">
      <alignment horizontal="center" vertical="center"/>
    </xf>
    <xf numFmtId="165" fontId="39" fillId="35" borderId="26" xfId="55" applyNumberFormat="1" applyFont="1" applyFill="1" applyBorder="1" applyAlignment="1">
      <alignment horizontal="center" vertical="center"/>
    </xf>
    <xf numFmtId="0" fontId="39" fillId="35" borderId="25" xfId="55" applyNumberFormat="1" applyFont="1" applyFill="1" applyBorder="1" applyAlignment="1">
      <alignment horizontal="center" vertical="center"/>
    </xf>
    <xf numFmtId="0" fontId="39" fillId="35" borderId="26" xfId="55" applyNumberFormat="1" applyFont="1" applyFill="1" applyBorder="1" applyAlignment="1">
      <alignment horizontal="center" vertical="center"/>
    </xf>
    <xf numFmtId="1" fontId="39" fillId="33" borderId="25" xfId="0" applyNumberFormat="1" applyFont="1" applyFill="1" applyBorder="1" applyAlignment="1">
      <alignment horizontal="center" vertical="center" wrapText="1"/>
    </xf>
    <xf numFmtId="1" fontId="39" fillId="33" borderId="26" xfId="0" applyNumberFormat="1" applyFont="1" applyFill="1" applyBorder="1" applyAlignment="1">
      <alignment horizontal="center" vertical="center" wrapText="1"/>
    </xf>
    <xf numFmtId="165" fontId="39" fillId="39" borderId="25" xfId="0" applyNumberFormat="1" applyFont="1" applyFill="1" applyBorder="1" applyAlignment="1">
      <alignment horizontal="center" vertical="center" wrapText="1"/>
    </xf>
    <xf numFmtId="165" fontId="39" fillId="39" borderId="26" xfId="0" applyNumberFormat="1" applyFont="1" applyFill="1" applyBorder="1" applyAlignment="1">
      <alignment horizontal="center" vertical="center" wrapText="1"/>
    </xf>
    <xf numFmtId="165" fontId="31" fillId="0" borderId="29" xfId="0" applyNumberFormat="1" applyFont="1" applyFill="1" applyBorder="1" applyAlignment="1">
      <alignment horizontal="center" vertical="center" wrapText="1"/>
    </xf>
    <xf numFmtId="49" fontId="31" fillId="0" borderId="32" xfId="55" applyNumberFormat="1" applyFont="1" applyFill="1" applyBorder="1" applyAlignment="1">
      <alignment horizontal="center" vertical="center"/>
    </xf>
    <xf numFmtId="0" fontId="29" fillId="0" borderId="18" xfId="45" applyFont="1" applyFill="1" applyBorder="1" applyAlignment="1">
      <alignment horizontal="center" vertical="center" textRotation="90" wrapText="1"/>
    </xf>
    <xf numFmtId="0" fontId="30" fillId="0" borderId="18" xfId="45" applyFont="1" applyFill="1" applyBorder="1" applyAlignment="1">
      <alignment horizontal="center" vertical="center"/>
    </xf>
    <xf numFmtId="0" fontId="30" fillId="24" borderId="25" xfId="45" applyFont="1" applyFill="1" applyBorder="1" applyAlignment="1">
      <alignment horizontal="center" vertical="center"/>
    </xf>
    <xf numFmtId="0" fontId="30" fillId="0" borderId="26" xfId="45" applyFont="1" applyFill="1" applyBorder="1" applyAlignment="1">
      <alignment horizontal="center" vertical="center"/>
    </xf>
    <xf numFmtId="0" fontId="9" fillId="24" borderId="10" xfId="0" applyNumberFormat="1" applyFont="1" applyFill="1" applyBorder="1" applyAlignment="1">
      <alignment horizontal="center" vertical="center" wrapText="1"/>
    </xf>
    <xf numFmtId="1" fontId="39" fillId="25" borderId="25" xfId="0" applyNumberFormat="1" applyFont="1" applyFill="1" applyBorder="1" applyAlignment="1">
      <alignment horizontal="center" vertical="center" wrapText="1"/>
    </xf>
    <xf numFmtId="1" fontId="39" fillId="26" borderId="25" xfId="0" applyNumberFormat="1" applyFont="1" applyFill="1" applyBorder="1" applyAlignment="1">
      <alignment horizontal="center" vertical="center" wrapText="1"/>
    </xf>
    <xf numFmtId="1" fontId="39" fillId="27" borderId="25" xfId="0" applyNumberFormat="1" applyFont="1" applyFill="1" applyBorder="1" applyAlignment="1">
      <alignment horizontal="center" vertical="center" wrapText="1"/>
    </xf>
    <xf numFmtId="1" fontId="31" fillId="0" borderId="25" xfId="55" applyNumberFormat="1" applyFont="1" applyBorder="1" applyAlignment="1">
      <alignment horizontal="center" vertical="center"/>
    </xf>
    <xf numFmtId="1" fontId="39" fillId="31" borderId="25" xfId="0" applyNumberFormat="1" applyFont="1" applyFill="1" applyBorder="1" applyAlignment="1">
      <alignment horizontal="center" vertical="center" wrapText="1"/>
    </xf>
    <xf numFmtId="1" fontId="31" fillId="0" borderId="31" xfId="0" applyNumberFormat="1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42" fillId="0" borderId="0" xfId="0" applyFont="1" applyFill="1" applyAlignment="1">
      <alignment horizontal="center"/>
    </xf>
    <xf numFmtId="0" fontId="31" fillId="0" borderId="0" xfId="55" applyFont="1" applyAlignment="1">
      <alignment horizontal="center" vertical="center"/>
    </xf>
    <xf numFmtId="0" fontId="9" fillId="0" borderId="0" xfId="37" applyFont="1" applyFill="1" applyBorder="1" applyAlignment="1">
      <alignment horizontal="left" wrapText="1"/>
    </xf>
    <xf numFmtId="0" fontId="34" fillId="0" borderId="0" xfId="55" applyFont="1" applyAlignment="1">
      <alignment horizontal="center" vertical="center"/>
    </xf>
    <xf numFmtId="0" fontId="9" fillId="0" borderId="21" xfId="46" applyFont="1" applyFill="1" applyBorder="1" applyAlignment="1">
      <alignment horizontal="center" wrapText="1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0" fontId="9" fillId="24" borderId="11" xfId="45" applyFont="1" applyFill="1" applyBorder="1" applyAlignment="1">
      <alignment horizontal="center" vertical="center" wrapText="1"/>
    </xf>
    <xf numFmtId="0" fontId="9" fillId="24" borderId="17" xfId="45" applyFont="1" applyFill="1" applyBorder="1" applyAlignment="1">
      <alignment horizontal="center" vertical="center" wrapText="1"/>
    </xf>
    <xf numFmtId="0" fontId="9" fillId="24" borderId="22" xfId="45" applyFont="1" applyFill="1" applyBorder="1" applyAlignment="1">
      <alignment horizontal="center" vertical="center" wrapText="1"/>
    </xf>
    <xf numFmtId="0" fontId="9" fillId="24" borderId="14" xfId="45" applyFont="1" applyFill="1" applyBorder="1" applyAlignment="1">
      <alignment horizontal="center" vertical="center" wrapText="1"/>
    </xf>
    <xf numFmtId="0" fontId="29" fillId="0" borderId="25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 vertical="center"/>
    </xf>
    <xf numFmtId="0" fontId="29" fillId="0" borderId="26" xfId="45" applyFont="1" applyFill="1" applyBorder="1" applyAlignment="1">
      <alignment horizontal="center" vertical="center"/>
    </xf>
    <xf numFmtId="0" fontId="29" fillId="0" borderId="33" xfId="45" applyFont="1" applyFill="1" applyBorder="1" applyAlignment="1">
      <alignment horizontal="center" vertical="center" wrapText="1"/>
    </xf>
    <xf numFmtId="0" fontId="29" fillId="0" borderId="24" xfId="45" applyFont="1" applyFill="1" applyBorder="1" applyAlignment="1">
      <alignment horizontal="center" vertical="center" wrapText="1"/>
    </xf>
    <xf numFmtId="0" fontId="29" fillId="0" borderId="34" xfId="45" applyFont="1" applyFill="1" applyBorder="1" applyAlignment="1">
      <alignment horizontal="center" vertical="center" wrapText="1"/>
    </xf>
    <xf numFmtId="0" fontId="45" fillId="0" borderId="16" xfId="45" applyFont="1" applyFill="1" applyBorder="1" applyAlignment="1">
      <alignment horizontal="center" vertical="center" wrapText="1"/>
    </xf>
    <xf numFmtId="0" fontId="45" fillId="0" borderId="15" xfId="45" applyFont="1" applyFill="1" applyBorder="1" applyAlignment="1">
      <alignment horizontal="center" vertical="center" wrapText="1"/>
    </xf>
    <xf numFmtId="0" fontId="45" fillId="0" borderId="20" xfId="45" applyFont="1" applyFill="1" applyBorder="1" applyAlignment="1">
      <alignment horizontal="center" vertical="center" wrapText="1"/>
    </xf>
    <xf numFmtId="0" fontId="45" fillId="0" borderId="14" xfId="45" applyFont="1" applyFill="1" applyBorder="1" applyAlignment="1">
      <alignment horizontal="center" vertical="center" wrapText="1"/>
    </xf>
    <xf numFmtId="0" fontId="45" fillId="0" borderId="21" xfId="45" applyFont="1" applyFill="1" applyBorder="1" applyAlignment="1">
      <alignment horizontal="center" vertical="center" wrapText="1"/>
    </xf>
    <xf numFmtId="0" fontId="45" fillId="0" borderId="19" xfId="45" applyFont="1" applyFill="1" applyBorder="1" applyAlignment="1">
      <alignment horizontal="center" vertical="center" wrapText="1"/>
    </xf>
    <xf numFmtId="0" fontId="45" fillId="0" borderId="22" xfId="45" applyFont="1" applyFill="1" applyBorder="1" applyAlignment="1">
      <alignment horizontal="center" vertical="center" wrapText="1"/>
    </xf>
    <xf numFmtId="0" fontId="45" fillId="0" borderId="0" xfId="45" applyFont="1" applyFill="1" applyBorder="1" applyAlignment="1">
      <alignment horizontal="center" vertical="center" wrapText="1"/>
    </xf>
    <xf numFmtId="0" fontId="45" fillId="0" borderId="23" xfId="45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12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194"/>
  <sheetViews>
    <sheetView tabSelected="1" view="pageBreakPreview" zoomScale="70" zoomScaleSheetLayoutView="70" workbookViewId="0">
      <selection activeCell="K189" sqref="K189"/>
    </sheetView>
  </sheetViews>
  <sheetFormatPr defaultColWidth="9" defaultRowHeight="15.75" x14ac:dyDescent="0.25"/>
  <cols>
    <col min="1" max="1" width="14.25" style="2" customWidth="1"/>
    <col min="2" max="2" width="44.25" style="2" customWidth="1"/>
    <col min="3" max="3" width="29.5" style="2" customWidth="1"/>
    <col min="4" max="4" width="31.25" style="2" customWidth="1"/>
    <col min="5" max="5" width="7.75" style="2" customWidth="1"/>
    <col min="6" max="6" width="9" style="2" customWidth="1"/>
    <col min="7" max="7" width="7.75" style="2" customWidth="1"/>
    <col min="8" max="8" width="10.125" style="2" customWidth="1"/>
    <col min="9" max="11" width="7.75" style="2" customWidth="1"/>
    <col min="12" max="12" width="9.25" style="2" customWidth="1"/>
    <col min="13" max="13" width="7.75" style="2" customWidth="1"/>
    <col min="14" max="14" width="9.25" style="2" customWidth="1"/>
    <col min="15" max="18" width="7.75" style="2" customWidth="1"/>
    <col min="19" max="19" width="8.5" style="2" customWidth="1"/>
    <col min="20" max="20" width="8.125" style="2" customWidth="1"/>
    <col min="21" max="21" width="8.75" style="2" customWidth="1"/>
    <col min="22" max="22" width="23.5" style="2" customWidth="1"/>
    <col min="23" max="16384" width="9" style="2"/>
  </cols>
  <sheetData>
    <row r="1" spans="1:45" ht="18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9" t="s">
        <v>11</v>
      </c>
      <c r="W1" s="3"/>
      <c r="X1" s="5"/>
      <c r="Z1" s="1"/>
    </row>
    <row r="2" spans="1:45" ht="18.75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2" t="s">
        <v>0</v>
      </c>
      <c r="W2" s="3"/>
      <c r="X2" s="5"/>
      <c r="Z2" s="1"/>
    </row>
    <row r="3" spans="1:45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2" t="s">
        <v>19</v>
      </c>
      <c r="W3" s="3"/>
      <c r="X3" s="5"/>
      <c r="Z3" s="1"/>
    </row>
    <row r="4" spans="1:45" s="8" customFormat="1" ht="40.5" customHeight="1" x14ac:dyDescent="0.25">
      <c r="A4" s="175" t="s">
        <v>18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20"/>
      <c r="X4" s="20"/>
      <c r="Y4" s="20"/>
      <c r="Z4" s="20"/>
      <c r="AA4" s="20"/>
      <c r="AB4" s="20"/>
      <c r="AC4" s="20"/>
    </row>
    <row r="5" spans="1:45" s="4" customFormat="1" ht="18.75" x14ac:dyDescent="0.3">
      <c r="A5" s="176" t="s">
        <v>137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5"/>
      <c r="X5" s="15"/>
      <c r="Y5" s="15"/>
      <c r="Z5" s="15"/>
      <c r="AA5" s="15"/>
      <c r="AB5" s="15"/>
      <c r="AC5" s="15"/>
      <c r="AD5" s="15"/>
    </row>
    <row r="6" spans="1:45" s="4" customFormat="1" ht="18.75" x14ac:dyDescent="0.3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pans="1:45" s="4" customFormat="1" ht="18.75" x14ac:dyDescent="0.3">
      <c r="A7" s="176" t="s">
        <v>28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5"/>
      <c r="X7" s="15"/>
      <c r="Y7" s="15"/>
      <c r="Z7" s="15"/>
      <c r="AA7" s="15"/>
      <c r="AB7" s="15"/>
      <c r="AC7" s="15"/>
    </row>
    <row r="8" spans="1:45" x14ac:dyDescent="0.25">
      <c r="A8" s="178" t="s">
        <v>14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0"/>
      <c r="X8" s="10"/>
      <c r="Y8" s="10"/>
      <c r="Z8" s="10"/>
      <c r="AA8" s="10"/>
      <c r="AB8" s="10"/>
      <c r="AC8" s="10"/>
    </row>
    <row r="9" spans="1:45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</row>
    <row r="10" spans="1:45" ht="18.75" x14ac:dyDescent="0.3">
      <c r="A10" s="177" t="s">
        <v>138</v>
      </c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"/>
      <c r="X10" s="17"/>
      <c r="Y10" s="17"/>
      <c r="Z10" s="17"/>
      <c r="AA10" s="17"/>
      <c r="AB10" s="17"/>
      <c r="AC10" s="17"/>
    </row>
    <row r="11" spans="1:45" ht="18.75" x14ac:dyDescent="0.3">
      <c r="AC11" s="12"/>
    </row>
    <row r="12" spans="1:45" ht="21" customHeight="1" x14ac:dyDescent="0.25">
      <c r="A12" s="180" t="s">
        <v>139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7"/>
      <c r="X12" s="7"/>
      <c r="Y12" s="7"/>
      <c r="Z12" s="18"/>
      <c r="AA12" s="18"/>
      <c r="AB12" s="18"/>
      <c r="AC12" s="18"/>
    </row>
    <row r="13" spans="1:45" x14ac:dyDescent="0.25">
      <c r="A13" s="178" t="s">
        <v>20</v>
      </c>
      <c r="B13" s="1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0"/>
      <c r="X13" s="10"/>
      <c r="Y13" s="10"/>
      <c r="Z13" s="10"/>
      <c r="AA13" s="10"/>
      <c r="AB13" s="10"/>
      <c r="AC13" s="10"/>
    </row>
    <row r="14" spans="1:45" x14ac:dyDescent="0.25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21"/>
      <c r="X14" s="21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22"/>
      <c r="AO14" s="22"/>
      <c r="AP14" s="22"/>
      <c r="AQ14" s="22"/>
      <c r="AR14" s="22"/>
      <c r="AS14" s="22"/>
    </row>
    <row r="15" spans="1:45" ht="22.5" customHeight="1" x14ac:dyDescent="0.25">
      <c r="A15" s="182" t="s">
        <v>13</v>
      </c>
      <c r="B15" s="185" t="s">
        <v>9</v>
      </c>
      <c r="C15" s="185" t="s">
        <v>4</v>
      </c>
      <c r="D15" s="187" t="s">
        <v>17</v>
      </c>
      <c r="E15" s="197" t="s">
        <v>140</v>
      </c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9"/>
      <c r="Q15" s="197" t="s">
        <v>141</v>
      </c>
      <c r="R15" s="198"/>
      <c r="S15" s="198"/>
      <c r="T15" s="198"/>
      <c r="U15" s="199"/>
      <c r="V15" s="186" t="s">
        <v>5</v>
      </c>
      <c r="W15" s="3"/>
      <c r="X15" s="3"/>
    </row>
    <row r="16" spans="1:45" ht="22.5" customHeight="1" x14ac:dyDescent="0.25">
      <c r="A16" s="183"/>
      <c r="B16" s="185"/>
      <c r="C16" s="185"/>
      <c r="D16" s="188"/>
      <c r="E16" s="200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2"/>
      <c r="Q16" s="203"/>
      <c r="R16" s="204"/>
      <c r="S16" s="204"/>
      <c r="T16" s="204"/>
      <c r="U16" s="205"/>
      <c r="V16" s="186"/>
      <c r="W16" s="3"/>
      <c r="X16" s="3"/>
    </row>
    <row r="17" spans="1:24" ht="24" customHeight="1" x14ac:dyDescent="0.25">
      <c r="A17" s="183"/>
      <c r="B17" s="185"/>
      <c r="C17" s="185"/>
      <c r="D17" s="189"/>
      <c r="E17" s="191" t="s">
        <v>6</v>
      </c>
      <c r="F17" s="192"/>
      <c r="G17" s="192"/>
      <c r="H17" s="192"/>
      <c r="I17" s="192"/>
      <c r="J17" s="193"/>
      <c r="K17" s="194" t="s">
        <v>7</v>
      </c>
      <c r="L17" s="195"/>
      <c r="M17" s="195"/>
      <c r="N17" s="195"/>
      <c r="O17" s="195"/>
      <c r="P17" s="196"/>
      <c r="Q17" s="201"/>
      <c r="R17" s="201"/>
      <c r="S17" s="201"/>
      <c r="T17" s="201"/>
      <c r="U17" s="202"/>
      <c r="V17" s="186"/>
      <c r="W17" s="3"/>
      <c r="X17" s="3"/>
    </row>
    <row r="18" spans="1:24" ht="75.75" customHeight="1" x14ac:dyDescent="0.25">
      <c r="A18" s="184"/>
      <c r="B18" s="185"/>
      <c r="C18" s="185"/>
      <c r="D18" s="190"/>
      <c r="E18" s="120" t="s">
        <v>12</v>
      </c>
      <c r="F18" s="13" t="s">
        <v>2</v>
      </c>
      <c r="G18" s="13" t="s">
        <v>3</v>
      </c>
      <c r="H18" s="6" t="s">
        <v>10</v>
      </c>
      <c r="I18" s="13" t="s">
        <v>1</v>
      </c>
      <c r="J18" s="121" t="s">
        <v>8</v>
      </c>
      <c r="K18" s="120" t="s">
        <v>12</v>
      </c>
      <c r="L18" s="13" t="s">
        <v>2</v>
      </c>
      <c r="M18" s="13" t="s">
        <v>3</v>
      </c>
      <c r="N18" s="6" t="s">
        <v>10</v>
      </c>
      <c r="O18" s="13" t="s">
        <v>1</v>
      </c>
      <c r="P18" s="121" t="s">
        <v>8</v>
      </c>
      <c r="Q18" s="164" t="s">
        <v>2</v>
      </c>
      <c r="R18" s="13" t="s">
        <v>3</v>
      </c>
      <c r="S18" s="6" t="s">
        <v>10</v>
      </c>
      <c r="T18" s="13" t="s">
        <v>1</v>
      </c>
      <c r="U18" s="13" t="s">
        <v>8</v>
      </c>
      <c r="V18" s="186"/>
      <c r="W18" s="3"/>
      <c r="X18" s="3"/>
    </row>
    <row r="19" spans="1:24" x14ac:dyDescent="0.25">
      <c r="A19" s="11">
        <v>1</v>
      </c>
      <c r="B19" s="11">
        <f t="shared" ref="B19:V19" si="0">A19+1</f>
        <v>2</v>
      </c>
      <c r="C19" s="11">
        <f t="shared" si="0"/>
        <v>3</v>
      </c>
      <c r="D19" s="118">
        <f t="shared" si="0"/>
        <v>4</v>
      </c>
      <c r="E19" s="122">
        <f t="shared" si="0"/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123">
        <f t="shared" si="0"/>
        <v>10</v>
      </c>
      <c r="K19" s="166">
        <f t="shared" si="0"/>
        <v>11</v>
      </c>
      <c r="L19" s="23">
        <f t="shared" si="0"/>
        <v>12</v>
      </c>
      <c r="M19" s="24">
        <f t="shared" si="0"/>
        <v>13</v>
      </c>
      <c r="N19" s="24">
        <f t="shared" si="0"/>
        <v>14</v>
      </c>
      <c r="O19" s="24">
        <f t="shared" si="0"/>
        <v>15</v>
      </c>
      <c r="P19" s="167">
        <f t="shared" si="0"/>
        <v>16</v>
      </c>
      <c r="Q19" s="165">
        <f t="shared" si="0"/>
        <v>17</v>
      </c>
      <c r="R19" s="11">
        <f t="shared" si="0"/>
        <v>18</v>
      </c>
      <c r="S19" s="11">
        <f t="shared" si="0"/>
        <v>19</v>
      </c>
      <c r="T19" s="11">
        <f t="shared" si="0"/>
        <v>20</v>
      </c>
      <c r="U19" s="11">
        <f t="shared" si="0"/>
        <v>21</v>
      </c>
      <c r="V19" s="24">
        <f t="shared" si="0"/>
        <v>22</v>
      </c>
      <c r="W19" s="32"/>
      <c r="X19" s="3"/>
    </row>
    <row r="20" spans="1:24" ht="31.5" x14ac:dyDescent="0.25">
      <c r="A20" s="55" t="s">
        <v>29</v>
      </c>
      <c r="B20" s="56" t="s">
        <v>16</v>
      </c>
      <c r="C20" s="26" t="s">
        <v>21</v>
      </c>
      <c r="D20" s="95" t="str">
        <f t="shared" ref="D20" si="1">IF(NOT(SUM(D23:D28)=0),SUM(D23:D28),"нд")</f>
        <v>нд</v>
      </c>
      <c r="E20" s="169" t="str">
        <f t="shared" ref="E20" si="2">IF(NOT(SUM(E23:E28)=0),SUM(E23:E28),"нд")</f>
        <v>нд</v>
      </c>
      <c r="F20" s="57" t="str">
        <f t="shared" ref="F20:J20" si="3">IF(NOT(SUM(F23:F28)=0),SUM(F23:F28),"нд")</f>
        <v>нд</v>
      </c>
      <c r="G20" s="57" t="str">
        <f t="shared" si="3"/>
        <v>нд</v>
      </c>
      <c r="H20" s="57">
        <f t="shared" si="3"/>
        <v>1.8619999999999999</v>
      </c>
      <c r="I20" s="57" t="str">
        <f t="shared" si="3"/>
        <v>нд</v>
      </c>
      <c r="J20" s="125" t="str">
        <f t="shared" si="3"/>
        <v>нд</v>
      </c>
      <c r="K20" s="169">
        <f t="shared" ref="K20" si="4">IF(NOT(SUM(K23:K28)=0),SUM(K23:K28),"нд")</f>
        <v>4</v>
      </c>
      <c r="L20" s="57" t="str">
        <f t="shared" ref="L20:P20" si="5">IF(NOT(SUM(L23:L28)=0),SUM(L23:L28),"нд")</f>
        <v>нд</v>
      </c>
      <c r="M20" s="57" t="str">
        <f t="shared" si="5"/>
        <v>нд</v>
      </c>
      <c r="N20" s="57">
        <f t="shared" si="5"/>
        <v>1.8619999999999999</v>
      </c>
      <c r="O20" s="57" t="str">
        <f t="shared" si="5"/>
        <v>нд</v>
      </c>
      <c r="P20" s="125" t="str">
        <f t="shared" si="5"/>
        <v>нд</v>
      </c>
      <c r="Q20" s="57" t="str">
        <f t="shared" ref="Q20:Q83" si="6">IF(SUM(L20)-SUM(F20)=0,"нд",SUM(L20)-SUM(F20))</f>
        <v>нд</v>
      </c>
      <c r="R20" s="57" t="str">
        <f t="shared" ref="R20:R83" si="7">IF(SUM(M20)-SUM(G20)=0,"нд",SUM(M20)-SUM(G20))</f>
        <v>нд</v>
      </c>
      <c r="S20" s="57" t="str">
        <f t="shared" ref="S20:S83" si="8">IF(SUM(N20)-SUM(H20)=0,"нд",SUM(N20)-SUM(H20))</f>
        <v>нд</v>
      </c>
      <c r="T20" s="57" t="str">
        <f t="shared" ref="T20:T83" si="9">IF(SUM(O20)-SUM(I20)=0,"нд",SUM(O20)-SUM(I20))</f>
        <v>нд</v>
      </c>
      <c r="U20" s="57" t="str">
        <f t="shared" ref="U20:U83" si="10">IF(SUM(P20)-SUM(J20)=0,"нд",SUM(P20)-SUM(J20))</f>
        <v>нд</v>
      </c>
      <c r="V20" s="57" t="s">
        <v>22</v>
      </c>
      <c r="W20" s="40"/>
    </row>
    <row r="21" spans="1:24" ht="15.75" customHeight="1" x14ac:dyDescent="0.25">
      <c r="A21" s="58"/>
      <c r="B21" s="59" t="s">
        <v>142</v>
      </c>
      <c r="C21" s="25" t="s">
        <v>21</v>
      </c>
      <c r="D21" s="96" t="str">
        <f t="shared" ref="D21" si="11">IF(NOT(SUM(D66,D70,D96,D127,D164,D171)=0),SUM(D66,D70,D96,D127,D164,D171),"нд")</f>
        <v>нд</v>
      </c>
      <c r="E21" s="170" t="str">
        <f t="shared" ref="E21" si="12">IF(NOT(SUM(E66,E70,E96,E140,E164,E171,E181,E190)=0),SUM(E66,E70,E96,E140,E164,E171,E181,E190),"нд")</f>
        <v>нд</v>
      </c>
      <c r="F21" s="60" t="str">
        <f t="shared" ref="F21" si="13">IF(NOT(SUM(F66,F70,F96,F140,F164,F171,F181,F190)=0),SUM(F66,F70,F96,F140,F164,F171,F181,F190),"нд")</f>
        <v>нд</v>
      </c>
      <c r="G21" s="60" t="str">
        <f t="shared" ref="G21" si="14">IF(NOT(SUM(G66,G70,G96,G127,G164,G171)=0),SUM(G66,G70,G96,G127,G164,G171),"нд")</f>
        <v>нд</v>
      </c>
      <c r="H21" s="60">
        <f t="shared" ref="H21" si="15">IF(NOT(SUM(H66,H70,H96,H140,H164,H171,H181,H190)=0),SUM(H66,H70,H96,H140,H164,H171,H181,H190),"нд")</f>
        <v>1.6319999999999999</v>
      </c>
      <c r="I21" s="60" t="str">
        <f t="shared" ref="I21" si="16">IF(NOT(SUM(I66,I70,I96,I127,I164,I171)=0),SUM(I66,I70,I96,I127,I164,I171),"нд")</f>
        <v>нд</v>
      </c>
      <c r="J21" s="126" t="str">
        <f t="shared" ref="J21:K21" si="17">IF(NOT(SUM(J66,J70,J96,J140,J164,J171,J181,J190)=0),SUM(J66,J70,J96,J140,J164,J171,J181,J190),"нд")</f>
        <v>нд</v>
      </c>
      <c r="K21" s="170" t="str">
        <f t="shared" si="17"/>
        <v>нд</v>
      </c>
      <c r="L21" s="60" t="str">
        <f t="shared" ref="L21" si="18">IF(NOT(SUM(L66,L70,L96,L140,L164,L171,L181,L190)=0),SUM(L66,L70,L96,L140,L164,L171,L181,L190),"нд")</f>
        <v>нд</v>
      </c>
      <c r="M21" s="60" t="str">
        <f t="shared" ref="M21" si="19">IF(NOT(SUM(M66,M70,M96,M127,M164,M171)=0),SUM(M66,M70,M96,M127,M164,M171),"нд")</f>
        <v>нд</v>
      </c>
      <c r="N21" s="60">
        <f t="shared" ref="N21" si="20">IF(NOT(SUM(N66,N70,N96,N140,N164,N171,N181,N190)=0),SUM(N66,N70,N96,N140,N164,N171,N181,N190),"нд")</f>
        <v>1.6319999999999999</v>
      </c>
      <c r="O21" s="60" t="str">
        <f t="shared" ref="O21" si="21">IF(NOT(SUM(O66,O70,O96,O127,O164,O171)=0),SUM(O66,O70,O96,O127,O164,O171),"нд")</f>
        <v>нд</v>
      </c>
      <c r="P21" s="126" t="str">
        <f t="shared" ref="P21" si="22">IF(NOT(SUM(P66,P70,P96,P140,P164,P171,P181,P190)=0),SUM(P66,P70,P96,P140,P164,P171,P181,P190),"нд")</f>
        <v>нд</v>
      </c>
      <c r="Q21" s="60" t="str">
        <f t="shared" si="6"/>
        <v>нд</v>
      </c>
      <c r="R21" s="60" t="str">
        <f t="shared" si="7"/>
        <v>нд</v>
      </c>
      <c r="S21" s="60" t="str">
        <f t="shared" si="8"/>
        <v>нд</v>
      </c>
      <c r="T21" s="60" t="str">
        <f t="shared" si="9"/>
        <v>нд</v>
      </c>
      <c r="U21" s="60" t="str">
        <f t="shared" si="10"/>
        <v>нд</v>
      </c>
      <c r="V21" s="60" t="s">
        <v>22</v>
      </c>
    </row>
    <row r="22" spans="1:24" x14ac:dyDescent="0.25">
      <c r="A22" s="29"/>
      <c r="B22" s="31" t="s">
        <v>143</v>
      </c>
      <c r="C22" s="30" t="s">
        <v>21</v>
      </c>
      <c r="D22" s="97" t="str">
        <f t="shared" ref="D22" si="23">IF(NOT(SUM(D86,D155)=0),SUM(D86,D155),"нд")</f>
        <v>нд</v>
      </c>
      <c r="E22" s="171" t="str">
        <f t="shared" ref="E22" si="24">IF(NOT(SUM(E86,E103,E142,E152,E155,E168,E174,E187)=0),SUM(E86,E103,E142,E152,E155,E168,E174,E187),"нд")</f>
        <v>нд</v>
      </c>
      <c r="F22" s="51" t="str">
        <f t="shared" ref="F22" si="25">IF(NOT(SUM(F86,F103,F142,F152,F155,F168,F174,F187)=0),SUM(F86,F103,F142,F152,F155,F168,F174,F187),"нд")</f>
        <v>нд</v>
      </c>
      <c r="G22" s="51" t="str">
        <f t="shared" ref="G22" si="26">IF(NOT(SUM(G86,G155)=0),SUM(G86,G155),"нд")</f>
        <v>нд</v>
      </c>
      <c r="H22" s="51">
        <f t="shared" ref="H22" si="27">IF(NOT(SUM(H86,H103,H142,H152,H155,H168,H174,H187)=0),SUM(H86,H103,H142,H152,H155,H168,H174,H187),"нд")</f>
        <v>0.23</v>
      </c>
      <c r="I22" s="51" t="str">
        <f t="shared" ref="I22" si="28">IF(NOT(SUM(I86,I155)=0),SUM(I86,I155),"нд")</f>
        <v>нд</v>
      </c>
      <c r="J22" s="128" t="str">
        <f t="shared" ref="J22:K22" si="29">IF(NOT(SUM(J86,J103,J142,J152,J155,J168,J174,J187)=0),SUM(J86,J103,J142,J152,J155,J168,J174,J187),"нд")</f>
        <v>нд</v>
      </c>
      <c r="K22" s="171">
        <f t="shared" si="29"/>
        <v>4</v>
      </c>
      <c r="L22" s="51" t="str">
        <f t="shared" ref="L22" si="30">IF(NOT(SUM(L86,L103,L142,L152,L155,L168,L174,L187)=0),SUM(L86,L103,L142,L152,L155,L168,L174,L187),"нд")</f>
        <v>нд</v>
      </c>
      <c r="M22" s="51" t="str">
        <f t="shared" ref="M22" si="31">IF(NOT(SUM(M86,M155)=0),SUM(M86,M155),"нд")</f>
        <v>нд</v>
      </c>
      <c r="N22" s="51">
        <f t="shared" ref="N22" si="32">IF(NOT(SUM(N86,N103,N142,N152,N155,N168,N174,N187)=0),SUM(N86,N103,N142,N152,N155,N168,N174,N187),"нд")</f>
        <v>0.23</v>
      </c>
      <c r="O22" s="51" t="str">
        <f t="shared" ref="O22" si="33">IF(NOT(SUM(O86,O155)=0),SUM(O86,O155),"нд")</f>
        <v>нд</v>
      </c>
      <c r="P22" s="128" t="str">
        <f t="shared" ref="P22" si="34">IF(NOT(SUM(P86,P103,P142,P152,P155,P168,P174,P187)=0),SUM(P86,P103,P142,P152,P155,P168,P174,P187),"нд")</f>
        <v>нд</v>
      </c>
      <c r="Q22" s="51" t="str">
        <f t="shared" si="6"/>
        <v>нд</v>
      </c>
      <c r="R22" s="51" t="str">
        <f t="shared" si="7"/>
        <v>нд</v>
      </c>
      <c r="S22" s="51" t="str">
        <f t="shared" si="8"/>
        <v>нд</v>
      </c>
      <c r="T22" s="51" t="str">
        <f t="shared" si="9"/>
        <v>нд</v>
      </c>
      <c r="U22" s="51" t="str">
        <f t="shared" si="10"/>
        <v>нд</v>
      </c>
      <c r="V22" s="51" t="s">
        <v>22</v>
      </c>
    </row>
    <row r="23" spans="1:24" x14ac:dyDescent="0.25">
      <c r="A23" s="55" t="s">
        <v>30</v>
      </c>
      <c r="B23" s="56" t="s">
        <v>31</v>
      </c>
      <c r="C23" s="26" t="s">
        <v>21</v>
      </c>
      <c r="D23" s="95" t="str">
        <f t="shared" ref="D23:E23" si="35">D30</f>
        <v>нд</v>
      </c>
      <c r="E23" s="124" t="str">
        <f t="shared" si="35"/>
        <v>нд</v>
      </c>
      <c r="F23" s="57" t="str">
        <f t="shared" ref="F23:K23" si="36">F30</f>
        <v>нд</v>
      </c>
      <c r="G23" s="57" t="str">
        <f t="shared" si="36"/>
        <v>нд</v>
      </c>
      <c r="H23" s="57" t="str">
        <f t="shared" si="36"/>
        <v>нд</v>
      </c>
      <c r="I23" s="57" t="str">
        <f t="shared" si="36"/>
        <v>нд</v>
      </c>
      <c r="J23" s="125" t="str">
        <f t="shared" si="36"/>
        <v>нд</v>
      </c>
      <c r="K23" s="124" t="str">
        <f t="shared" si="36"/>
        <v>нд</v>
      </c>
      <c r="L23" s="57" t="str">
        <f t="shared" ref="L23:P23" si="37">L30</f>
        <v>нд</v>
      </c>
      <c r="M23" s="57" t="str">
        <f t="shared" si="37"/>
        <v>нд</v>
      </c>
      <c r="N23" s="57" t="str">
        <f t="shared" si="37"/>
        <v>нд</v>
      </c>
      <c r="O23" s="57" t="str">
        <f t="shared" si="37"/>
        <v>нд</v>
      </c>
      <c r="P23" s="125" t="str">
        <f t="shared" si="37"/>
        <v>нд</v>
      </c>
      <c r="Q23" s="57" t="str">
        <f t="shared" si="6"/>
        <v>нд</v>
      </c>
      <c r="R23" s="57" t="str">
        <f t="shared" si="7"/>
        <v>нд</v>
      </c>
      <c r="S23" s="57" t="str">
        <f t="shared" si="8"/>
        <v>нд</v>
      </c>
      <c r="T23" s="57" t="str">
        <f t="shared" si="9"/>
        <v>нд</v>
      </c>
      <c r="U23" s="57" t="str">
        <f t="shared" si="10"/>
        <v>нд</v>
      </c>
      <c r="V23" s="57" t="s">
        <v>22</v>
      </c>
    </row>
    <row r="24" spans="1:24" ht="31.5" x14ac:dyDescent="0.25">
      <c r="A24" s="55" t="s">
        <v>32</v>
      </c>
      <c r="B24" s="56" t="s">
        <v>33</v>
      </c>
      <c r="C24" s="26" t="s">
        <v>21</v>
      </c>
      <c r="D24" s="95" t="s">
        <v>22</v>
      </c>
      <c r="E24" s="169" t="str">
        <f t="shared" ref="E24" si="38">E63</f>
        <v>нд</v>
      </c>
      <c r="F24" s="57" t="str">
        <f t="shared" ref="F24" si="39">F63</f>
        <v>нд</v>
      </c>
      <c r="G24" s="57" t="s">
        <v>22</v>
      </c>
      <c r="H24" s="57">
        <f t="shared" ref="H24" si="40">H63</f>
        <v>1.8619999999999999</v>
      </c>
      <c r="I24" s="57" t="s">
        <v>22</v>
      </c>
      <c r="J24" s="125" t="str">
        <f t="shared" ref="J24:K24" si="41">J63</f>
        <v>нд</v>
      </c>
      <c r="K24" s="169" t="str">
        <f t="shared" si="41"/>
        <v>нд</v>
      </c>
      <c r="L24" s="57" t="str">
        <f t="shared" ref="L24" si="42">L63</f>
        <v>нд</v>
      </c>
      <c r="M24" s="57" t="s">
        <v>22</v>
      </c>
      <c r="N24" s="57">
        <f t="shared" ref="N24" si="43">N63</f>
        <v>1.8619999999999999</v>
      </c>
      <c r="O24" s="57" t="s">
        <v>22</v>
      </c>
      <c r="P24" s="125" t="str">
        <f t="shared" ref="P24" si="44">P63</f>
        <v>нд</v>
      </c>
      <c r="Q24" s="57" t="str">
        <f t="shared" si="6"/>
        <v>нд</v>
      </c>
      <c r="R24" s="57" t="str">
        <f t="shared" si="7"/>
        <v>нд</v>
      </c>
      <c r="S24" s="57" t="str">
        <f t="shared" si="8"/>
        <v>нд</v>
      </c>
      <c r="T24" s="57" t="str">
        <f t="shared" si="9"/>
        <v>нд</v>
      </c>
      <c r="U24" s="57" t="str">
        <f t="shared" si="10"/>
        <v>нд</v>
      </c>
      <c r="V24" s="57" t="s">
        <v>22</v>
      </c>
    </row>
    <row r="25" spans="1:24" ht="66" customHeight="1" x14ac:dyDescent="0.25">
      <c r="A25" s="55" t="s">
        <v>34</v>
      </c>
      <c r="B25" s="56" t="s">
        <v>35</v>
      </c>
      <c r="C25" s="26" t="s">
        <v>21</v>
      </c>
      <c r="D25" s="95" t="str">
        <f t="shared" ref="D25:E25" si="45">D157</f>
        <v>нд</v>
      </c>
      <c r="E25" s="124" t="str">
        <f t="shared" si="45"/>
        <v>нд</v>
      </c>
      <c r="F25" s="57" t="str">
        <f t="shared" ref="F25:K25" si="46">F157</f>
        <v>нд</v>
      </c>
      <c r="G25" s="57" t="str">
        <f t="shared" si="46"/>
        <v>нд</v>
      </c>
      <c r="H25" s="57" t="str">
        <f t="shared" si="46"/>
        <v>нд</v>
      </c>
      <c r="I25" s="57" t="str">
        <f t="shared" si="46"/>
        <v>нд</v>
      </c>
      <c r="J25" s="125" t="str">
        <f t="shared" si="46"/>
        <v>нд</v>
      </c>
      <c r="K25" s="124" t="str">
        <f t="shared" si="46"/>
        <v>нд</v>
      </c>
      <c r="L25" s="57" t="str">
        <f t="shared" ref="L25:P25" si="47">L157</f>
        <v>нд</v>
      </c>
      <c r="M25" s="57" t="str">
        <f t="shared" si="47"/>
        <v>нд</v>
      </c>
      <c r="N25" s="57" t="str">
        <f t="shared" si="47"/>
        <v>нд</v>
      </c>
      <c r="O25" s="57" t="str">
        <f t="shared" si="47"/>
        <v>нд</v>
      </c>
      <c r="P25" s="125" t="str">
        <f t="shared" si="47"/>
        <v>нд</v>
      </c>
      <c r="Q25" s="57" t="str">
        <f t="shared" si="6"/>
        <v>нд</v>
      </c>
      <c r="R25" s="57" t="str">
        <f t="shared" si="7"/>
        <v>нд</v>
      </c>
      <c r="S25" s="57" t="str">
        <f t="shared" si="8"/>
        <v>нд</v>
      </c>
      <c r="T25" s="57" t="str">
        <f t="shared" si="9"/>
        <v>нд</v>
      </c>
      <c r="U25" s="57" t="str">
        <f t="shared" si="10"/>
        <v>нд</v>
      </c>
      <c r="V25" s="57" t="s">
        <v>22</v>
      </c>
    </row>
    <row r="26" spans="1:24" ht="31.5" x14ac:dyDescent="0.25">
      <c r="A26" s="55" t="s">
        <v>36</v>
      </c>
      <c r="B26" s="56" t="s">
        <v>37</v>
      </c>
      <c r="C26" s="26" t="s">
        <v>21</v>
      </c>
      <c r="D26" s="95" t="str">
        <f t="shared" ref="D26:E26" si="48">D162</f>
        <v>нд</v>
      </c>
      <c r="E26" s="169" t="str">
        <f t="shared" si="48"/>
        <v>нд</v>
      </c>
      <c r="F26" s="57" t="str">
        <f t="shared" ref="F26:K26" si="49">F162</f>
        <v>нд</v>
      </c>
      <c r="G26" s="57" t="str">
        <f t="shared" si="49"/>
        <v>нд</v>
      </c>
      <c r="H26" s="57" t="str">
        <f t="shared" si="49"/>
        <v>нд</v>
      </c>
      <c r="I26" s="57" t="str">
        <f t="shared" si="49"/>
        <v>нд</v>
      </c>
      <c r="J26" s="125" t="str">
        <f t="shared" si="49"/>
        <v>нд</v>
      </c>
      <c r="K26" s="169">
        <f t="shared" si="49"/>
        <v>4</v>
      </c>
      <c r="L26" s="57" t="str">
        <f t="shared" ref="L26:P26" si="50">L162</f>
        <v>нд</v>
      </c>
      <c r="M26" s="57" t="str">
        <f t="shared" si="50"/>
        <v>нд</v>
      </c>
      <c r="N26" s="57" t="str">
        <f t="shared" si="50"/>
        <v>нд</v>
      </c>
      <c r="O26" s="57" t="str">
        <f t="shared" si="50"/>
        <v>нд</v>
      </c>
      <c r="P26" s="125" t="str">
        <f t="shared" si="50"/>
        <v>нд</v>
      </c>
      <c r="Q26" s="57" t="str">
        <f t="shared" si="6"/>
        <v>нд</v>
      </c>
      <c r="R26" s="57" t="str">
        <f t="shared" si="7"/>
        <v>нд</v>
      </c>
      <c r="S26" s="57" t="str">
        <f t="shared" si="8"/>
        <v>нд</v>
      </c>
      <c r="T26" s="57" t="str">
        <f t="shared" si="9"/>
        <v>нд</v>
      </c>
      <c r="U26" s="57" t="str">
        <f t="shared" si="10"/>
        <v>нд</v>
      </c>
      <c r="V26" s="57" t="s">
        <v>22</v>
      </c>
    </row>
    <row r="27" spans="1:24" ht="31.5" x14ac:dyDescent="0.25">
      <c r="A27" s="55" t="s">
        <v>38</v>
      </c>
      <c r="B27" s="56" t="s">
        <v>39</v>
      </c>
      <c r="C27" s="26" t="s">
        <v>21</v>
      </c>
      <c r="D27" s="95" t="str">
        <f t="shared" ref="D27:E27" si="51">D177</f>
        <v>нд</v>
      </c>
      <c r="E27" s="169" t="str">
        <f t="shared" si="51"/>
        <v>нд</v>
      </c>
      <c r="F27" s="57" t="str">
        <f t="shared" ref="F27:K27" si="52">F177</f>
        <v>нд</v>
      </c>
      <c r="G27" s="57" t="str">
        <f t="shared" si="52"/>
        <v>нд</v>
      </c>
      <c r="H27" s="57" t="str">
        <f t="shared" si="52"/>
        <v>нд</v>
      </c>
      <c r="I27" s="57" t="str">
        <f t="shared" si="52"/>
        <v>нд</v>
      </c>
      <c r="J27" s="125" t="str">
        <f t="shared" si="52"/>
        <v>нд</v>
      </c>
      <c r="K27" s="169" t="str">
        <f t="shared" si="52"/>
        <v>нд</v>
      </c>
      <c r="L27" s="57" t="str">
        <f t="shared" ref="L27:P27" si="53">L177</f>
        <v>нд</v>
      </c>
      <c r="M27" s="57" t="str">
        <f t="shared" si="53"/>
        <v>нд</v>
      </c>
      <c r="N27" s="57" t="str">
        <f t="shared" si="53"/>
        <v>нд</v>
      </c>
      <c r="O27" s="57" t="str">
        <f t="shared" si="53"/>
        <v>нд</v>
      </c>
      <c r="P27" s="125" t="str">
        <f t="shared" si="53"/>
        <v>нд</v>
      </c>
      <c r="Q27" s="57" t="str">
        <f t="shared" si="6"/>
        <v>нд</v>
      </c>
      <c r="R27" s="57" t="str">
        <f t="shared" si="7"/>
        <v>нд</v>
      </c>
      <c r="S27" s="57" t="str">
        <f t="shared" si="8"/>
        <v>нд</v>
      </c>
      <c r="T27" s="57" t="str">
        <f t="shared" si="9"/>
        <v>нд</v>
      </c>
      <c r="U27" s="57" t="str">
        <f t="shared" si="10"/>
        <v>нд</v>
      </c>
      <c r="V27" s="57" t="s">
        <v>22</v>
      </c>
    </row>
    <row r="28" spans="1:24" x14ac:dyDescent="0.25">
      <c r="A28" s="55" t="s">
        <v>40</v>
      </c>
      <c r="B28" s="56" t="s">
        <v>41</v>
      </c>
      <c r="C28" s="26" t="s">
        <v>21</v>
      </c>
      <c r="D28" s="95" t="str">
        <f t="shared" ref="D28:E28" si="54">D179</f>
        <v>нд</v>
      </c>
      <c r="E28" s="169" t="str">
        <f t="shared" si="54"/>
        <v>нд</v>
      </c>
      <c r="F28" s="57" t="str">
        <f t="shared" ref="F28:K28" si="55">F179</f>
        <v>нд</v>
      </c>
      <c r="G28" s="57" t="str">
        <f t="shared" si="55"/>
        <v>нд</v>
      </c>
      <c r="H28" s="57" t="str">
        <f t="shared" si="55"/>
        <v>нд</v>
      </c>
      <c r="I28" s="57" t="str">
        <f t="shared" si="55"/>
        <v>нд</v>
      </c>
      <c r="J28" s="125" t="str">
        <f t="shared" si="55"/>
        <v>нд</v>
      </c>
      <c r="K28" s="169" t="str">
        <f t="shared" si="55"/>
        <v>нд</v>
      </c>
      <c r="L28" s="57" t="str">
        <f t="shared" ref="L28:P28" si="56">L179</f>
        <v>нд</v>
      </c>
      <c r="M28" s="57" t="str">
        <f t="shared" si="56"/>
        <v>нд</v>
      </c>
      <c r="N28" s="57" t="str">
        <f t="shared" si="56"/>
        <v>нд</v>
      </c>
      <c r="O28" s="57" t="str">
        <f t="shared" si="56"/>
        <v>нд</v>
      </c>
      <c r="P28" s="125" t="str">
        <f t="shared" si="56"/>
        <v>нд</v>
      </c>
      <c r="Q28" s="57" t="str">
        <f t="shared" si="6"/>
        <v>нд</v>
      </c>
      <c r="R28" s="57" t="str">
        <f t="shared" si="7"/>
        <v>нд</v>
      </c>
      <c r="S28" s="57" t="str">
        <f t="shared" si="8"/>
        <v>нд</v>
      </c>
      <c r="T28" s="57" t="str">
        <f t="shared" si="9"/>
        <v>нд</v>
      </c>
      <c r="U28" s="57" t="str">
        <f t="shared" si="10"/>
        <v>нд</v>
      </c>
      <c r="V28" s="57" t="s">
        <v>22</v>
      </c>
    </row>
    <row r="29" spans="1:24" x14ac:dyDescent="0.25">
      <c r="A29" s="33" t="s">
        <v>42</v>
      </c>
      <c r="B29" s="61" t="s">
        <v>43</v>
      </c>
      <c r="C29" s="34" t="s">
        <v>21</v>
      </c>
      <c r="D29" s="119" t="str">
        <f t="shared" ref="D29:E29" si="57">D20</f>
        <v>нд</v>
      </c>
      <c r="E29" s="172" t="str">
        <f t="shared" si="57"/>
        <v>нд</v>
      </c>
      <c r="F29" s="98" t="str">
        <f t="shared" ref="F29:K29" si="58">F20</f>
        <v>нд</v>
      </c>
      <c r="G29" s="34" t="str">
        <f t="shared" si="58"/>
        <v>нд</v>
      </c>
      <c r="H29" s="98">
        <f t="shared" si="58"/>
        <v>1.8619999999999999</v>
      </c>
      <c r="I29" s="34" t="str">
        <f t="shared" si="58"/>
        <v>нд</v>
      </c>
      <c r="J29" s="129" t="str">
        <f t="shared" si="58"/>
        <v>нд</v>
      </c>
      <c r="K29" s="172">
        <f t="shared" si="58"/>
        <v>4</v>
      </c>
      <c r="L29" s="98" t="str">
        <f t="shared" ref="L29:P29" si="59">L20</f>
        <v>нд</v>
      </c>
      <c r="M29" s="34" t="str">
        <f t="shared" si="59"/>
        <v>нд</v>
      </c>
      <c r="N29" s="98">
        <f t="shared" si="59"/>
        <v>1.8619999999999999</v>
      </c>
      <c r="O29" s="34" t="str">
        <f t="shared" si="59"/>
        <v>нд</v>
      </c>
      <c r="P29" s="129" t="str">
        <f t="shared" si="59"/>
        <v>нд</v>
      </c>
      <c r="Q29" s="34" t="str">
        <f t="shared" si="6"/>
        <v>нд</v>
      </c>
      <c r="R29" s="34" t="str">
        <f t="shared" si="7"/>
        <v>нд</v>
      </c>
      <c r="S29" s="34" t="str">
        <f t="shared" si="8"/>
        <v>нд</v>
      </c>
      <c r="T29" s="34" t="str">
        <f t="shared" si="9"/>
        <v>нд</v>
      </c>
      <c r="U29" s="34" t="str">
        <f t="shared" si="10"/>
        <v>нд</v>
      </c>
      <c r="V29" s="34" t="s">
        <v>22</v>
      </c>
    </row>
    <row r="30" spans="1:24" ht="31.5" x14ac:dyDescent="0.25">
      <c r="A30" s="62" t="s">
        <v>23</v>
      </c>
      <c r="B30" s="63" t="s">
        <v>44</v>
      </c>
      <c r="C30" s="35" t="s">
        <v>21</v>
      </c>
      <c r="D30" s="99" t="str">
        <f t="shared" ref="D30:E30" si="60">IF(NOT(SUM(D31,D38,D43,D58)=0),SUM(D31,D38,D43,D58),"нд")</f>
        <v>нд</v>
      </c>
      <c r="E30" s="130" t="str">
        <f t="shared" si="60"/>
        <v>нд</v>
      </c>
      <c r="F30" s="64" t="str">
        <f t="shared" ref="F30:K30" si="61">IF(NOT(SUM(F31,F38,F43,F58)=0),SUM(F31,F38,F43,F58),"нд")</f>
        <v>нд</v>
      </c>
      <c r="G30" s="64" t="str">
        <f t="shared" si="61"/>
        <v>нд</v>
      </c>
      <c r="H30" s="64" t="str">
        <f t="shared" si="61"/>
        <v>нд</v>
      </c>
      <c r="I30" s="64" t="str">
        <f t="shared" si="61"/>
        <v>нд</v>
      </c>
      <c r="J30" s="131" t="str">
        <f t="shared" si="61"/>
        <v>нд</v>
      </c>
      <c r="K30" s="130" t="str">
        <f t="shared" si="61"/>
        <v>нд</v>
      </c>
      <c r="L30" s="64" t="str">
        <f t="shared" ref="L30:P30" si="62">IF(NOT(SUM(L31,L38,L43,L58)=0),SUM(L31,L38,L43,L58),"нд")</f>
        <v>нд</v>
      </c>
      <c r="M30" s="64" t="str">
        <f t="shared" si="62"/>
        <v>нд</v>
      </c>
      <c r="N30" s="64" t="str">
        <f t="shared" si="62"/>
        <v>нд</v>
      </c>
      <c r="O30" s="64" t="str">
        <f t="shared" si="62"/>
        <v>нд</v>
      </c>
      <c r="P30" s="131" t="str">
        <f t="shared" si="62"/>
        <v>нд</v>
      </c>
      <c r="Q30" s="64" t="str">
        <f t="shared" si="6"/>
        <v>нд</v>
      </c>
      <c r="R30" s="64" t="str">
        <f t="shared" si="7"/>
        <v>нд</v>
      </c>
      <c r="S30" s="64" t="str">
        <f t="shared" si="8"/>
        <v>нд</v>
      </c>
      <c r="T30" s="64" t="str">
        <f t="shared" si="9"/>
        <v>нд</v>
      </c>
      <c r="U30" s="64" t="str">
        <f t="shared" si="10"/>
        <v>нд</v>
      </c>
      <c r="V30" s="64" t="s">
        <v>22</v>
      </c>
    </row>
    <row r="31" spans="1:24" ht="47.25" x14ac:dyDescent="0.25">
      <c r="A31" s="65" t="s">
        <v>24</v>
      </c>
      <c r="B31" s="66" t="s">
        <v>45</v>
      </c>
      <c r="C31" s="36" t="s">
        <v>21</v>
      </c>
      <c r="D31" s="100" t="str">
        <f t="shared" ref="D31:E31" si="63">IF(NOT(SUM(D32,D34,D36)=0),SUM(D32,D34,D36),"нд")</f>
        <v>нд</v>
      </c>
      <c r="E31" s="132" t="str">
        <f t="shared" si="63"/>
        <v>нд</v>
      </c>
      <c r="F31" s="67" t="str">
        <f t="shared" ref="F31:K31" si="64">IF(NOT(SUM(F32,F34,F36)=0),SUM(F32,F34,F36),"нд")</f>
        <v>нд</v>
      </c>
      <c r="G31" s="67" t="str">
        <f t="shared" si="64"/>
        <v>нд</v>
      </c>
      <c r="H31" s="67" t="str">
        <f t="shared" si="64"/>
        <v>нд</v>
      </c>
      <c r="I31" s="67" t="str">
        <f t="shared" si="64"/>
        <v>нд</v>
      </c>
      <c r="J31" s="133" t="str">
        <f t="shared" si="64"/>
        <v>нд</v>
      </c>
      <c r="K31" s="132" t="str">
        <f t="shared" si="64"/>
        <v>нд</v>
      </c>
      <c r="L31" s="67" t="str">
        <f t="shared" ref="L31:P31" si="65">IF(NOT(SUM(L32,L34,L36)=0),SUM(L32,L34,L36),"нд")</f>
        <v>нд</v>
      </c>
      <c r="M31" s="67" t="str">
        <f t="shared" si="65"/>
        <v>нд</v>
      </c>
      <c r="N31" s="67" t="str">
        <f t="shared" si="65"/>
        <v>нд</v>
      </c>
      <c r="O31" s="67" t="str">
        <f t="shared" si="65"/>
        <v>нд</v>
      </c>
      <c r="P31" s="133" t="str">
        <f t="shared" si="65"/>
        <v>нд</v>
      </c>
      <c r="Q31" s="67" t="str">
        <f t="shared" si="6"/>
        <v>нд</v>
      </c>
      <c r="R31" s="67" t="str">
        <f t="shared" si="7"/>
        <v>нд</v>
      </c>
      <c r="S31" s="67" t="str">
        <f t="shared" si="8"/>
        <v>нд</v>
      </c>
      <c r="T31" s="67" t="str">
        <f t="shared" si="9"/>
        <v>нд</v>
      </c>
      <c r="U31" s="67" t="str">
        <f t="shared" si="10"/>
        <v>нд</v>
      </c>
      <c r="V31" s="67" t="s">
        <v>22</v>
      </c>
    </row>
    <row r="32" spans="1:24" ht="63" x14ac:dyDescent="0.25">
      <c r="A32" s="68" t="s">
        <v>25</v>
      </c>
      <c r="B32" s="69" t="s">
        <v>46</v>
      </c>
      <c r="C32" s="37" t="s">
        <v>21</v>
      </c>
      <c r="D32" s="101" t="str">
        <f t="shared" ref="D32:E32" si="66">IF(NOT(SUM(D33)=0),SUM(D33),"нд")</f>
        <v>нд</v>
      </c>
      <c r="E32" s="134" t="str">
        <f t="shared" si="66"/>
        <v>нд</v>
      </c>
      <c r="F32" s="37" t="str">
        <f t="shared" ref="F32:J32" si="67">IF(NOT(SUM(F33)=0),SUM(F33),"нд")</f>
        <v>нд</v>
      </c>
      <c r="G32" s="37" t="str">
        <f t="shared" ref="G32:I32" si="68">IF(NOT(SUM(G33)=0),SUM(G33),"нд")</f>
        <v>нд</v>
      </c>
      <c r="H32" s="37" t="str">
        <f t="shared" si="67"/>
        <v>нд</v>
      </c>
      <c r="I32" s="37" t="str">
        <f t="shared" si="68"/>
        <v>нд</v>
      </c>
      <c r="J32" s="135" t="str">
        <f t="shared" si="67"/>
        <v>нд</v>
      </c>
      <c r="K32" s="134" t="str">
        <f t="shared" ref="K32" si="69">IF(NOT(SUM(K33)=0),SUM(K33),"нд")</f>
        <v>нд</v>
      </c>
      <c r="L32" s="37" t="str">
        <f t="shared" ref="L32:P32" si="70">IF(NOT(SUM(L33)=0),SUM(L33),"нд")</f>
        <v>нд</v>
      </c>
      <c r="M32" s="37" t="str">
        <f t="shared" ref="M32:O32" si="71">IF(NOT(SUM(M33)=0),SUM(M33),"нд")</f>
        <v>нд</v>
      </c>
      <c r="N32" s="37" t="str">
        <f t="shared" si="70"/>
        <v>нд</v>
      </c>
      <c r="O32" s="37" t="str">
        <f t="shared" si="71"/>
        <v>нд</v>
      </c>
      <c r="P32" s="135" t="str">
        <f t="shared" si="70"/>
        <v>нд</v>
      </c>
      <c r="Q32" s="37" t="str">
        <f t="shared" si="6"/>
        <v>нд</v>
      </c>
      <c r="R32" s="37" t="str">
        <f t="shared" si="7"/>
        <v>нд</v>
      </c>
      <c r="S32" s="37" t="str">
        <f t="shared" si="8"/>
        <v>нд</v>
      </c>
      <c r="T32" s="37" t="str">
        <f t="shared" si="9"/>
        <v>нд</v>
      </c>
      <c r="U32" s="37" t="str">
        <f t="shared" si="10"/>
        <v>нд</v>
      </c>
      <c r="V32" s="37" t="s">
        <v>22</v>
      </c>
    </row>
    <row r="33" spans="1:22" ht="15.75" customHeight="1" x14ac:dyDescent="0.25">
      <c r="A33" s="33" t="s">
        <v>22</v>
      </c>
      <c r="B33" s="33" t="s">
        <v>22</v>
      </c>
      <c r="C33" s="33" t="s">
        <v>22</v>
      </c>
      <c r="D33" s="102" t="s">
        <v>22</v>
      </c>
      <c r="E33" s="72" t="s">
        <v>22</v>
      </c>
      <c r="F33" s="33" t="s">
        <v>22</v>
      </c>
      <c r="G33" s="33" t="s">
        <v>22</v>
      </c>
      <c r="H33" s="33" t="s">
        <v>22</v>
      </c>
      <c r="I33" s="33" t="s">
        <v>22</v>
      </c>
      <c r="J33" s="136" t="s">
        <v>22</v>
      </c>
      <c r="K33" s="72" t="s">
        <v>22</v>
      </c>
      <c r="L33" s="33" t="s">
        <v>22</v>
      </c>
      <c r="M33" s="33" t="s">
        <v>22</v>
      </c>
      <c r="N33" s="33" t="s">
        <v>22</v>
      </c>
      <c r="O33" s="33" t="s">
        <v>22</v>
      </c>
      <c r="P33" s="136" t="s">
        <v>22</v>
      </c>
      <c r="Q33" s="33" t="str">
        <f t="shared" si="6"/>
        <v>нд</v>
      </c>
      <c r="R33" s="33" t="str">
        <f t="shared" si="7"/>
        <v>нд</v>
      </c>
      <c r="S33" s="33" t="str">
        <f t="shared" si="8"/>
        <v>нд</v>
      </c>
      <c r="T33" s="33" t="str">
        <f t="shared" si="9"/>
        <v>нд</v>
      </c>
      <c r="U33" s="33" t="str">
        <f t="shared" si="10"/>
        <v>нд</v>
      </c>
      <c r="V33" s="33" t="s">
        <v>22</v>
      </c>
    </row>
    <row r="34" spans="1:22" s="41" customFormat="1" ht="63" x14ac:dyDescent="0.25">
      <c r="A34" s="68" t="s">
        <v>26</v>
      </c>
      <c r="B34" s="69" t="s">
        <v>47</v>
      </c>
      <c r="C34" s="37" t="s">
        <v>21</v>
      </c>
      <c r="D34" s="101" t="str">
        <f t="shared" ref="D34" si="72">IF(NOT(SUM(D35)=0),SUM(D35),"нд")</f>
        <v>нд</v>
      </c>
      <c r="E34" s="134" t="str">
        <f t="shared" ref="E34" si="73">IF(NOT(SUM(E35)=0),SUM(E35),"нд")</f>
        <v>нд</v>
      </c>
      <c r="F34" s="37" t="str">
        <f t="shared" ref="F34:K34" si="74">IF(NOT(SUM(F35)=0),SUM(F35),"нд")</f>
        <v>нд</v>
      </c>
      <c r="G34" s="37" t="str">
        <f t="shared" ref="G34:I34" si="75">IF(NOT(SUM(G35)=0),SUM(G35),"нд")</f>
        <v>нд</v>
      </c>
      <c r="H34" s="37" t="str">
        <f t="shared" si="74"/>
        <v>нд</v>
      </c>
      <c r="I34" s="37" t="str">
        <f t="shared" si="75"/>
        <v>нд</v>
      </c>
      <c r="J34" s="135" t="str">
        <f t="shared" si="74"/>
        <v>нд</v>
      </c>
      <c r="K34" s="134" t="str">
        <f t="shared" si="74"/>
        <v>нд</v>
      </c>
      <c r="L34" s="37" t="str">
        <f t="shared" ref="L34:P34" si="76">IF(NOT(SUM(L35)=0),SUM(L35),"нд")</f>
        <v>нд</v>
      </c>
      <c r="M34" s="37" t="str">
        <f t="shared" ref="M34:O34" si="77">IF(NOT(SUM(M35)=0),SUM(M35),"нд")</f>
        <v>нд</v>
      </c>
      <c r="N34" s="37" t="str">
        <f t="shared" si="76"/>
        <v>нд</v>
      </c>
      <c r="O34" s="37" t="str">
        <f t="shared" si="77"/>
        <v>нд</v>
      </c>
      <c r="P34" s="135" t="str">
        <f t="shared" si="76"/>
        <v>нд</v>
      </c>
      <c r="Q34" s="37" t="str">
        <f t="shared" si="6"/>
        <v>нд</v>
      </c>
      <c r="R34" s="37" t="str">
        <f t="shared" si="7"/>
        <v>нд</v>
      </c>
      <c r="S34" s="37" t="str">
        <f t="shared" si="8"/>
        <v>нд</v>
      </c>
      <c r="T34" s="37" t="str">
        <f t="shared" si="9"/>
        <v>нд</v>
      </c>
      <c r="U34" s="37" t="str">
        <f t="shared" si="10"/>
        <v>нд</v>
      </c>
      <c r="V34" s="37" t="s">
        <v>22</v>
      </c>
    </row>
    <row r="35" spans="1:22" x14ac:dyDescent="0.25">
      <c r="A35" s="33" t="s">
        <v>22</v>
      </c>
      <c r="B35" s="33" t="s">
        <v>22</v>
      </c>
      <c r="C35" s="33" t="s">
        <v>22</v>
      </c>
      <c r="D35" s="102" t="s">
        <v>22</v>
      </c>
      <c r="E35" s="72" t="s">
        <v>22</v>
      </c>
      <c r="F35" s="33" t="s">
        <v>22</v>
      </c>
      <c r="G35" s="33" t="s">
        <v>22</v>
      </c>
      <c r="H35" s="33" t="s">
        <v>22</v>
      </c>
      <c r="I35" s="33" t="s">
        <v>22</v>
      </c>
      <c r="J35" s="136" t="s">
        <v>22</v>
      </c>
      <c r="K35" s="72" t="s">
        <v>22</v>
      </c>
      <c r="L35" s="33" t="s">
        <v>22</v>
      </c>
      <c r="M35" s="33" t="s">
        <v>22</v>
      </c>
      <c r="N35" s="33" t="s">
        <v>22</v>
      </c>
      <c r="O35" s="33" t="s">
        <v>22</v>
      </c>
      <c r="P35" s="136" t="s">
        <v>22</v>
      </c>
      <c r="Q35" s="33" t="str">
        <f t="shared" si="6"/>
        <v>нд</v>
      </c>
      <c r="R35" s="33" t="str">
        <f t="shared" si="7"/>
        <v>нд</v>
      </c>
      <c r="S35" s="33" t="str">
        <f t="shared" si="8"/>
        <v>нд</v>
      </c>
      <c r="T35" s="33" t="str">
        <f t="shared" si="9"/>
        <v>нд</v>
      </c>
      <c r="U35" s="33" t="str">
        <f t="shared" si="10"/>
        <v>нд</v>
      </c>
      <c r="V35" s="33" t="s">
        <v>22</v>
      </c>
    </row>
    <row r="36" spans="1:22" s="41" customFormat="1" ht="47.25" x14ac:dyDescent="0.25">
      <c r="A36" s="68" t="s">
        <v>48</v>
      </c>
      <c r="B36" s="69" t="s">
        <v>49</v>
      </c>
      <c r="C36" s="37" t="s">
        <v>21</v>
      </c>
      <c r="D36" s="101" t="str">
        <f t="shared" ref="D36" si="78">IF(NOT(SUM(D37)=0),SUM(D37),"нд")</f>
        <v>нд</v>
      </c>
      <c r="E36" s="134" t="str">
        <f t="shared" ref="E36" si="79">IF(NOT(SUM(E37)=0),SUM(E37),"нд")</f>
        <v>нд</v>
      </c>
      <c r="F36" s="37" t="str">
        <f t="shared" ref="F36:K36" si="80">IF(NOT(SUM(F37)=0),SUM(F37),"нд")</f>
        <v>нд</v>
      </c>
      <c r="G36" s="37" t="str">
        <f t="shared" ref="G36:I36" si="81">IF(NOT(SUM(G37)=0),SUM(G37),"нд")</f>
        <v>нд</v>
      </c>
      <c r="H36" s="37" t="str">
        <f t="shared" si="80"/>
        <v>нд</v>
      </c>
      <c r="I36" s="37" t="str">
        <f t="shared" si="81"/>
        <v>нд</v>
      </c>
      <c r="J36" s="135" t="str">
        <f t="shared" si="80"/>
        <v>нд</v>
      </c>
      <c r="K36" s="134" t="str">
        <f t="shared" si="80"/>
        <v>нд</v>
      </c>
      <c r="L36" s="37" t="str">
        <f t="shared" ref="L36:P36" si="82">IF(NOT(SUM(L37)=0),SUM(L37),"нд")</f>
        <v>нд</v>
      </c>
      <c r="M36" s="37" t="str">
        <f t="shared" ref="M36:O36" si="83">IF(NOT(SUM(M37)=0),SUM(M37),"нд")</f>
        <v>нд</v>
      </c>
      <c r="N36" s="37" t="str">
        <f t="shared" si="82"/>
        <v>нд</v>
      </c>
      <c r="O36" s="37" t="str">
        <f t="shared" si="83"/>
        <v>нд</v>
      </c>
      <c r="P36" s="135" t="str">
        <f t="shared" si="82"/>
        <v>нд</v>
      </c>
      <c r="Q36" s="37" t="str">
        <f t="shared" si="6"/>
        <v>нд</v>
      </c>
      <c r="R36" s="37" t="str">
        <f t="shared" si="7"/>
        <v>нд</v>
      </c>
      <c r="S36" s="37" t="str">
        <f t="shared" si="8"/>
        <v>нд</v>
      </c>
      <c r="T36" s="37" t="str">
        <f t="shared" si="9"/>
        <v>нд</v>
      </c>
      <c r="U36" s="37" t="str">
        <f t="shared" si="10"/>
        <v>нд</v>
      </c>
      <c r="V36" s="37" t="s">
        <v>22</v>
      </c>
    </row>
    <row r="37" spans="1:22" s="41" customFormat="1" x14ac:dyDescent="0.25">
      <c r="A37" s="33" t="s">
        <v>22</v>
      </c>
      <c r="B37" s="33" t="s">
        <v>22</v>
      </c>
      <c r="C37" s="33" t="s">
        <v>22</v>
      </c>
      <c r="D37" s="102" t="s">
        <v>22</v>
      </c>
      <c r="E37" s="72" t="s">
        <v>22</v>
      </c>
      <c r="F37" s="33" t="s">
        <v>22</v>
      </c>
      <c r="G37" s="33" t="s">
        <v>22</v>
      </c>
      <c r="H37" s="33" t="s">
        <v>22</v>
      </c>
      <c r="I37" s="33" t="s">
        <v>22</v>
      </c>
      <c r="J37" s="136" t="s">
        <v>22</v>
      </c>
      <c r="K37" s="72" t="s">
        <v>22</v>
      </c>
      <c r="L37" s="33" t="s">
        <v>22</v>
      </c>
      <c r="M37" s="33" t="s">
        <v>22</v>
      </c>
      <c r="N37" s="33" t="s">
        <v>22</v>
      </c>
      <c r="O37" s="33" t="s">
        <v>22</v>
      </c>
      <c r="P37" s="136" t="s">
        <v>22</v>
      </c>
      <c r="Q37" s="33" t="str">
        <f t="shared" si="6"/>
        <v>нд</v>
      </c>
      <c r="R37" s="33" t="str">
        <f t="shared" si="7"/>
        <v>нд</v>
      </c>
      <c r="S37" s="33" t="str">
        <f t="shared" si="8"/>
        <v>нд</v>
      </c>
      <c r="T37" s="33" t="str">
        <f t="shared" si="9"/>
        <v>нд</v>
      </c>
      <c r="U37" s="33" t="str">
        <f t="shared" si="10"/>
        <v>нд</v>
      </c>
      <c r="V37" s="33" t="s">
        <v>22</v>
      </c>
    </row>
    <row r="38" spans="1:22" ht="47.25" x14ac:dyDescent="0.25">
      <c r="A38" s="65" t="s">
        <v>50</v>
      </c>
      <c r="B38" s="66" t="s">
        <v>51</v>
      </c>
      <c r="C38" s="36" t="s">
        <v>21</v>
      </c>
      <c r="D38" s="100" t="str">
        <f t="shared" ref="D38:E38" si="84">IF(NOT(SUM(D39,D41)=0),SUM(D39,D41),"нд")</f>
        <v>нд</v>
      </c>
      <c r="E38" s="132" t="str">
        <f t="shared" si="84"/>
        <v>нд</v>
      </c>
      <c r="F38" s="67" t="str">
        <f t="shared" ref="F38:K38" si="85">IF(NOT(SUM(F39,F41)=0),SUM(F39,F41),"нд")</f>
        <v>нд</v>
      </c>
      <c r="G38" s="67" t="str">
        <f t="shared" si="85"/>
        <v>нд</v>
      </c>
      <c r="H38" s="67" t="str">
        <f t="shared" si="85"/>
        <v>нд</v>
      </c>
      <c r="I38" s="67" t="str">
        <f t="shared" si="85"/>
        <v>нд</v>
      </c>
      <c r="J38" s="133" t="str">
        <f t="shared" si="85"/>
        <v>нд</v>
      </c>
      <c r="K38" s="132" t="str">
        <f t="shared" si="85"/>
        <v>нд</v>
      </c>
      <c r="L38" s="67" t="str">
        <f t="shared" ref="L38:P38" si="86">IF(NOT(SUM(L39,L41)=0),SUM(L39,L41),"нд")</f>
        <v>нд</v>
      </c>
      <c r="M38" s="67" t="str">
        <f t="shared" si="86"/>
        <v>нд</v>
      </c>
      <c r="N38" s="67" t="str">
        <f t="shared" si="86"/>
        <v>нд</v>
      </c>
      <c r="O38" s="67" t="str">
        <f t="shared" si="86"/>
        <v>нд</v>
      </c>
      <c r="P38" s="133" t="str">
        <f t="shared" si="86"/>
        <v>нд</v>
      </c>
      <c r="Q38" s="67" t="str">
        <f t="shared" si="6"/>
        <v>нд</v>
      </c>
      <c r="R38" s="67" t="str">
        <f t="shared" si="7"/>
        <v>нд</v>
      </c>
      <c r="S38" s="67" t="str">
        <f t="shared" si="8"/>
        <v>нд</v>
      </c>
      <c r="T38" s="67" t="str">
        <f t="shared" si="9"/>
        <v>нд</v>
      </c>
      <c r="U38" s="67" t="str">
        <f t="shared" si="10"/>
        <v>нд</v>
      </c>
      <c r="V38" s="67" t="s">
        <v>22</v>
      </c>
    </row>
    <row r="39" spans="1:22" ht="63" x14ac:dyDescent="0.25">
      <c r="A39" s="68" t="s">
        <v>52</v>
      </c>
      <c r="B39" s="69" t="s">
        <v>53</v>
      </c>
      <c r="C39" s="37" t="s">
        <v>21</v>
      </c>
      <c r="D39" s="101" t="str">
        <f t="shared" ref="D39:E39" si="87">IF(NOT(SUM(D40)=0),SUM(D40),"нд")</f>
        <v>нд</v>
      </c>
      <c r="E39" s="134" t="str">
        <f t="shared" si="87"/>
        <v>нд</v>
      </c>
      <c r="F39" s="37" t="str">
        <f t="shared" ref="F39:J39" si="88">IF(NOT(SUM(F40)=0),SUM(F40),"нд")</f>
        <v>нд</v>
      </c>
      <c r="G39" s="37" t="str">
        <f t="shared" ref="G39:I39" si="89">IF(NOT(SUM(G40)=0),SUM(G40),"нд")</f>
        <v>нд</v>
      </c>
      <c r="H39" s="37" t="str">
        <f t="shared" si="88"/>
        <v>нд</v>
      </c>
      <c r="I39" s="37" t="str">
        <f t="shared" si="89"/>
        <v>нд</v>
      </c>
      <c r="J39" s="135" t="str">
        <f t="shared" si="88"/>
        <v>нд</v>
      </c>
      <c r="K39" s="134" t="str">
        <f t="shared" ref="K39" si="90">IF(NOT(SUM(K40)=0),SUM(K40),"нд")</f>
        <v>нд</v>
      </c>
      <c r="L39" s="37" t="str">
        <f t="shared" ref="L39:P39" si="91">IF(NOT(SUM(L40)=0),SUM(L40),"нд")</f>
        <v>нд</v>
      </c>
      <c r="M39" s="37" t="str">
        <f t="shared" ref="M39:O39" si="92">IF(NOT(SUM(M40)=0),SUM(M40),"нд")</f>
        <v>нд</v>
      </c>
      <c r="N39" s="37" t="str">
        <f t="shared" si="91"/>
        <v>нд</v>
      </c>
      <c r="O39" s="37" t="str">
        <f t="shared" si="92"/>
        <v>нд</v>
      </c>
      <c r="P39" s="135" t="str">
        <f t="shared" si="91"/>
        <v>нд</v>
      </c>
      <c r="Q39" s="37" t="str">
        <f t="shared" si="6"/>
        <v>нд</v>
      </c>
      <c r="R39" s="37" t="str">
        <f t="shared" si="7"/>
        <v>нд</v>
      </c>
      <c r="S39" s="37" t="str">
        <f t="shared" si="8"/>
        <v>нд</v>
      </c>
      <c r="T39" s="37" t="str">
        <f t="shared" si="9"/>
        <v>нд</v>
      </c>
      <c r="U39" s="37" t="str">
        <f t="shared" si="10"/>
        <v>нд</v>
      </c>
      <c r="V39" s="37" t="s">
        <v>22</v>
      </c>
    </row>
    <row r="40" spans="1:22" x14ac:dyDescent="0.25">
      <c r="A40" s="33" t="s">
        <v>22</v>
      </c>
      <c r="B40" s="33" t="s">
        <v>22</v>
      </c>
      <c r="C40" s="33" t="s">
        <v>22</v>
      </c>
      <c r="D40" s="102" t="s">
        <v>22</v>
      </c>
      <c r="E40" s="72" t="s">
        <v>22</v>
      </c>
      <c r="F40" s="33" t="s">
        <v>22</v>
      </c>
      <c r="G40" s="33" t="s">
        <v>22</v>
      </c>
      <c r="H40" s="33" t="s">
        <v>22</v>
      </c>
      <c r="I40" s="33" t="s">
        <v>22</v>
      </c>
      <c r="J40" s="136" t="s">
        <v>22</v>
      </c>
      <c r="K40" s="72" t="s">
        <v>22</v>
      </c>
      <c r="L40" s="33" t="s">
        <v>22</v>
      </c>
      <c r="M40" s="33" t="s">
        <v>22</v>
      </c>
      <c r="N40" s="33" t="s">
        <v>22</v>
      </c>
      <c r="O40" s="33" t="s">
        <v>22</v>
      </c>
      <c r="P40" s="136" t="s">
        <v>22</v>
      </c>
      <c r="Q40" s="33" t="str">
        <f t="shared" si="6"/>
        <v>нд</v>
      </c>
      <c r="R40" s="33" t="str">
        <f t="shared" si="7"/>
        <v>нд</v>
      </c>
      <c r="S40" s="33" t="str">
        <f t="shared" si="8"/>
        <v>нд</v>
      </c>
      <c r="T40" s="33" t="str">
        <f t="shared" si="9"/>
        <v>нд</v>
      </c>
      <c r="U40" s="33" t="str">
        <f t="shared" si="10"/>
        <v>нд</v>
      </c>
      <c r="V40" s="33" t="s">
        <v>22</v>
      </c>
    </row>
    <row r="41" spans="1:22" ht="47.25" x14ac:dyDescent="0.25">
      <c r="A41" s="68" t="s">
        <v>54</v>
      </c>
      <c r="B41" s="69" t="s">
        <v>55</v>
      </c>
      <c r="C41" s="37" t="s">
        <v>21</v>
      </c>
      <c r="D41" s="101" t="str">
        <f t="shared" ref="D41:E41" si="93">IF(NOT(SUM(D42)=0),SUM(D42),"нд")</f>
        <v>нд</v>
      </c>
      <c r="E41" s="134" t="str">
        <f t="shared" si="93"/>
        <v>нд</v>
      </c>
      <c r="F41" s="37" t="str">
        <f t="shared" ref="F41:K41" si="94">IF(NOT(SUM(F42)=0),SUM(F42),"нд")</f>
        <v>нд</v>
      </c>
      <c r="G41" s="37" t="str">
        <f t="shared" si="94"/>
        <v>нд</v>
      </c>
      <c r="H41" s="37" t="str">
        <f t="shared" si="94"/>
        <v>нд</v>
      </c>
      <c r="I41" s="37" t="str">
        <f t="shared" si="94"/>
        <v>нд</v>
      </c>
      <c r="J41" s="135" t="str">
        <f t="shared" si="94"/>
        <v>нд</v>
      </c>
      <c r="K41" s="134" t="str">
        <f t="shared" si="94"/>
        <v>нд</v>
      </c>
      <c r="L41" s="37" t="str">
        <f t="shared" ref="L41:P41" si="95">IF(NOT(SUM(L42)=0),SUM(L42),"нд")</f>
        <v>нд</v>
      </c>
      <c r="M41" s="37" t="str">
        <f t="shared" si="95"/>
        <v>нд</v>
      </c>
      <c r="N41" s="37" t="str">
        <f t="shared" si="95"/>
        <v>нд</v>
      </c>
      <c r="O41" s="37" t="str">
        <f t="shared" si="95"/>
        <v>нд</v>
      </c>
      <c r="P41" s="135" t="str">
        <f t="shared" si="95"/>
        <v>нд</v>
      </c>
      <c r="Q41" s="37" t="str">
        <f t="shared" si="6"/>
        <v>нд</v>
      </c>
      <c r="R41" s="37" t="str">
        <f t="shared" si="7"/>
        <v>нд</v>
      </c>
      <c r="S41" s="37" t="str">
        <f t="shared" si="8"/>
        <v>нд</v>
      </c>
      <c r="T41" s="37" t="str">
        <f t="shared" si="9"/>
        <v>нд</v>
      </c>
      <c r="U41" s="37" t="str">
        <f t="shared" si="10"/>
        <v>нд</v>
      </c>
      <c r="V41" s="37" t="s">
        <v>22</v>
      </c>
    </row>
    <row r="42" spans="1:22" x14ac:dyDescent="0.25">
      <c r="A42" s="33" t="s">
        <v>22</v>
      </c>
      <c r="B42" s="33" t="s">
        <v>22</v>
      </c>
      <c r="C42" s="33" t="s">
        <v>22</v>
      </c>
      <c r="D42" s="102" t="s">
        <v>22</v>
      </c>
      <c r="E42" s="72" t="s">
        <v>22</v>
      </c>
      <c r="F42" s="33" t="s">
        <v>22</v>
      </c>
      <c r="G42" s="33" t="s">
        <v>22</v>
      </c>
      <c r="H42" s="33" t="s">
        <v>22</v>
      </c>
      <c r="I42" s="33" t="s">
        <v>22</v>
      </c>
      <c r="J42" s="136" t="s">
        <v>22</v>
      </c>
      <c r="K42" s="72" t="s">
        <v>22</v>
      </c>
      <c r="L42" s="33" t="s">
        <v>22</v>
      </c>
      <c r="M42" s="33" t="s">
        <v>22</v>
      </c>
      <c r="N42" s="33" t="s">
        <v>22</v>
      </c>
      <c r="O42" s="33" t="s">
        <v>22</v>
      </c>
      <c r="P42" s="136" t="s">
        <v>22</v>
      </c>
      <c r="Q42" s="33" t="str">
        <f t="shared" si="6"/>
        <v>нд</v>
      </c>
      <c r="R42" s="33" t="str">
        <f t="shared" si="7"/>
        <v>нд</v>
      </c>
      <c r="S42" s="33" t="str">
        <f t="shared" si="8"/>
        <v>нд</v>
      </c>
      <c r="T42" s="33" t="str">
        <f t="shared" si="9"/>
        <v>нд</v>
      </c>
      <c r="U42" s="33" t="str">
        <f t="shared" si="10"/>
        <v>нд</v>
      </c>
      <c r="V42" s="33" t="s">
        <v>22</v>
      </c>
    </row>
    <row r="43" spans="1:22" ht="47.25" x14ac:dyDescent="0.25">
      <c r="A43" s="65" t="s">
        <v>56</v>
      </c>
      <c r="B43" s="66" t="s">
        <v>57</v>
      </c>
      <c r="C43" s="36" t="s">
        <v>21</v>
      </c>
      <c r="D43" s="100" t="str">
        <f t="shared" ref="D43:E43" si="96">IF(NOT(SUM(D44,D51)=0),SUM(D44,D51),"нд")</f>
        <v>нд</v>
      </c>
      <c r="E43" s="132" t="str">
        <f t="shared" si="96"/>
        <v>нд</v>
      </c>
      <c r="F43" s="67" t="str">
        <f t="shared" ref="F43:K43" si="97">IF(NOT(SUM(F44,F51)=0),SUM(F44,F51),"нд")</f>
        <v>нд</v>
      </c>
      <c r="G43" s="67" t="str">
        <f t="shared" si="97"/>
        <v>нд</v>
      </c>
      <c r="H43" s="67" t="str">
        <f t="shared" si="97"/>
        <v>нд</v>
      </c>
      <c r="I43" s="67" t="str">
        <f t="shared" si="97"/>
        <v>нд</v>
      </c>
      <c r="J43" s="133" t="str">
        <f t="shared" si="97"/>
        <v>нд</v>
      </c>
      <c r="K43" s="132" t="str">
        <f t="shared" si="97"/>
        <v>нд</v>
      </c>
      <c r="L43" s="67" t="str">
        <f t="shared" ref="L43:P43" si="98">IF(NOT(SUM(L44,L51)=0),SUM(L44,L51),"нд")</f>
        <v>нд</v>
      </c>
      <c r="M43" s="67" t="str">
        <f t="shared" si="98"/>
        <v>нд</v>
      </c>
      <c r="N43" s="67" t="str">
        <f t="shared" si="98"/>
        <v>нд</v>
      </c>
      <c r="O43" s="67" t="str">
        <f t="shared" si="98"/>
        <v>нд</v>
      </c>
      <c r="P43" s="133" t="str">
        <f t="shared" si="98"/>
        <v>нд</v>
      </c>
      <c r="Q43" s="67" t="str">
        <f t="shared" si="6"/>
        <v>нд</v>
      </c>
      <c r="R43" s="67" t="str">
        <f t="shared" si="7"/>
        <v>нд</v>
      </c>
      <c r="S43" s="67" t="str">
        <f t="shared" si="8"/>
        <v>нд</v>
      </c>
      <c r="T43" s="67" t="str">
        <f t="shared" si="9"/>
        <v>нд</v>
      </c>
      <c r="U43" s="67" t="str">
        <f t="shared" si="10"/>
        <v>нд</v>
      </c>
      <c r="V43" s="67" t="s">
        <v>22</v>
      </c>
    </row>
    <row r="44" spans="1:22" ht="31.5" x14ac:dyDescent="0.25">
      <c r="A44" s="68" t="s">
        <v>58</v>
      </c>
      <c r="B44" s="69" t="s">
        <v>59</v>
      </c>
      <c r="C44" s="37" t="s">
        <v>21</v>
      </c>
      <c r="D44" s="101" t="str">
        <f t="shared" ref="D44:E44" si="99">IF(NOT(SUM(D45,D47,D49)=0),SUM(D45,D47,D49),"нд")</f>
        <v>нд</v>
      </c>
      <c r="E44" s="134" t="str">
        <f t="shared" si="99"/>
        <v>нд</v>
      </c>
      <c r="F44" s="37" t="str">
        <f t="shared" ref="F44:K44" si="100">IF(NOT(SUM(F45,F47,F49)=0),SUM(F45,F47,F49),"нд")</f>
        <v>нд</v>
      </c>
      <c r="G44" s="37" t="str">
        <f t="shared" si="100"/>
        <v>нд</v>
      </c>
      <c r="H44" s="37" t="str">
        <f t="shared" si="100"/>
        <v>нд</v>
      </c>
      <c r="I44" s="37" t="str">
        <f t="shared" si="100"/>
        <v>нд</v>
      </c>
      <c r="J44" s="135" t="str">
        <f t="shared" si="100"/>
        <v>нд</v>
      </c>
      <c r="K44" s="134" t="str">
        <f t="shared" si="100"/>
        <v>нд</v>
      </c>
      <c r="L44" s="37" t="str">
        <f t="shared" ref="L44:P44" si="101">IF(NOT(SUM(L45,L47,L49)=0),SUM(L45,L47,L49),"нд")</f>
        <v>нд</v>
      </c>
      <c r="M44" s="37" t="str">
        <f t="shared" si="101"/>
        <v>нд</v>
      </c>
      <c r="N44" s="37" t="str">
        <f t="shared" si="101"/>
        <v>нд</v>
      </c>
      <c r="O44" s="37" t="str">
        <f t="shared" si="101"/>
        <v>нд</v>
      </c>
      <c r="P44" s="135" t="str">
        <f t="shared" si="101"/>
        <v>нд</v>
      </c>
      <c r="Q44" s="37" t="str">
        <f t="shared" si="6"/>
        <v>нд</v>
      </c>
      <c r="R44" s="37" t="str">
        <f t="shared" si="7"/>
        <v>нд</v>
      </c>
      <c r="S44" s="37" t="str">
        <f t="shared" si="8"/>
        <v>нд</v>
      </c>
      <c r="T44" s="37" t="str">
        <f t="shared" si="9"/>
        <v>нд</v>
      </c>
      <c r="U44" s="37" t="str">
        <f t="shared" si="10"/>
        <v>нд</v>
      </c>
      <c r="V44" s="37" t="s">
        <v>22</v>
      </c>
    </row>
    <row r="45" spans="1:22" ht="101.25" customHeight="1" x14ac:dyDescent="0.25">
      <c r="A45" s="70" t="s">
        <v>60</v>
      </c>
      <c r="B45" s="71" t="s">
        <v>61</v>
      </c>
      <c r="C45" s="39" t="s">
        <v>21</v>
      </c>
      <c r="D45" s="103" t="str">
        <f t="shared" ref="D45:E45" si="102">IF(NOT(SUM(D46)=0),SUM(D46),"нд")</f>
        <v>нд</v>
      </c>
      <c r="E45" s="137" t="str">
        <f t="shared" si="102"/>
        <v>нд</v>
      </c>
      <c r="F45" s="39" t="str">
        <f t="shared" ref="F45:J45" si="103">IF(NOT(SUM(F46)=0),SUM(F46),"нд")</f>
        <v>нд</v>
      </c>
      <c r="G45" s="39" t="str">
        <f t="shared" ref="G45:I45" si="104">IF(NOT(SUM(G46)=0),SUM(G46),"нд")</f>
        <v>нд</v>
      </c>
      <c r="H45" s="39" t="str">
        <f t="shared" si="103"/>
        <v>нд</v>
      </c>
      <c r="I45" s="39" t="str">
        <f t="shared" si="104"/>
        <v>нд</v>
      </c>
      <c r="J45" s="138" t="str">
        <f t="shared" si="103"/>
        <v>нд</v>
      </c>
      <c r="K45" s="137" t="str">
        <f t="shared" ref="K45" si="105">IF(NOT(SUM(K46)=0),SUM(K46),"нд")</f>
        <v>нд</v>
      </c>
      <c r="L45" s="39" t="str">
        <f t="shared" ref="L45:P45" si="106">IF(NOT(SUM(L46)=0),SUM(L46),"нд")</f>
        <v>нд</v>
      </c>
      <c r="M45" s="39" t="str">
        <f t="shared" ref="M45:O45" si="107">IF(NOT(SUM(M46)=0),SUM(M46),"нд")</f>
        <v>нд</v>
      </c>
      <c r="N45" s="39" t="str">
        <f t="shared" si="106"/>
        <v>нд</v>
      </c>
      <c r="O45" s="39" t="str">
        <f t="shared" si="107"/>
        <v>нд</v>
      </c>
      <c r="P45" s="138" t="str">
        <f t="shared" si="106"/>
        <v>нд</v>
      </c>
      <c r="Q45" s="39" t="str">
        <f t="shared" si="6"/>
        <v>нд</v>
      </c>
      <c r="R45" s="39" t="str">
        <f t="shared" si="7"/>
        <v>нд</v>
      </c>
      <c r="S45" s="39" t="str">
        <f t="shared" si="8"/>
        <v>нд</v>
      </c>
      <c r="T45" s="39" t="str">
        <f t="shared" si="9"/>
        <v>нд</v>
      </c>
      <c r="U45" s="39" t="str">
        <f t="shared" si="10"/>
        <v>нд</v>
      </c>
      <c r="V45" s="39" t="s">
        <v>22</v>
      </c>
    </row>
    <row r="46" spans="1:22" x14ac:dyDescent="0.25">
      <c r="A46" s="33" t="s">
        <v>22</v>
      </c>
      <c r="B46" s="33" t="s">
        <v>22</v>
      </c>
      <c r="C46" s="33" t="s">
        <v>22</v>
      </c>
      <c r="D46" s="102" t="s">
        <v>22</v>
      </c>
      <c r="E46" s="72" t="s">
        <v>22</v>
      </c>
      <c r="F46" s="33" t="s">
        <v>22</v>
      </c>
      <c r="G46" s="33" t="s">
        <v>22</v>
      </c>
      <c r="H46" s="33" t="s">
        <v>22</v>
      </c>
      <c r="I46" s="33" t="s">
        <v>22</v>
      </c>
      <c r="J46" s="136" t="s">
        <v>22</v>
      </c>
      <c r="K46" s="72" t="s">
        <v>22</v>
      </c>
      <c r="L46" s="33" t="s">
        <v>22</v>
      </c>
      <c r="M46" s="33" t="s">
        <v>22</v>
      </c>
      <c r="N46" s="33" t="s">
        <v>22</v>
      </c>
      <c r="O46" s="33" t="s">
        <v>22</v>
      </c>
      <c r="P46" s="136" t="s">
        <v>22</v>
      </c>
      <c r="Q46" s="33" t="str">
        <f t="shared" si="6"/>
        <v>нд</v>
      </c>
      <c r="R46" s="33" t="str">
        <f t="shared" si="7"/>
        <v>нд</v>
      </c>
      <c r="S46" s="33" t="str">
        <f t="shared" si="8"/>
        <v>нд</v>
      </c>
      <c r="T46" s="33" t="str">
        <f t="shared" si="9"/>
        <v>нд</v>
      </c>
      <c r="U46" s="33" t="str">
        <f t="shared" si="10"/>
        <v>нд</v>
      </c>
      <c r="V46" s="33" t="s">
        <v>22</v>
      </c>
    </row>
    <row r="47" spans="1:22" ht="78.75" x14ac:dyDescent="0.25">
      <c r="A47" s="70" t="s">
        <v>62</v>
      </c>
      <c r="B47" s="71" t="s">
        <v>63</v>
      </c>
      <c r="C47" s="39" t="s">
        <v>21</v>
      </c>
      <c r="D47" s="103" t="str">
        <f t="shared" ref="D47:E47" si="108">IF(NOT(SUM(D48)=0),SUM(D48),"нд")</f>
        <v>нд</v>
      </c>
      <c r="E47" s="137" t="str">
        <f t="shared" si="108"/>
        <v>нд</v>
      </c>
      <c r="F47" s="39" t="str">
        <f t="shared" ref="F47:K47" si="109">IF(NOT(SUM(F48)=0),SUM(F48),"нд")</f>
        <v>нд</v>
      </c>
      <c r="G47" s="39" t="str">
        <f t="shared" si="109"/>
        <v>нд</v>
      </c>
      <c r="H47" s="39" t="str">
        <f t="shared" si="109"/>
        <v>нд</v>
      </c>
      <c r="I47" s="39" t="str">
        <f t="shared" si="109"/>
        <v>нд</v>
      </c>
      <c r="J47" s="138" t="str">
        <f t="shared" si="109"/>
        <v>нд</v>
      </c>
      <c r="K47" s="137" t="str">
        <f t="shared" si="109"/>
        <v>нд</v>
      </c>
      <c r="L47" s="39" t="str">
        <f t="shared" ref="L47:P47" si="110">IF(NOT(SUM(L48)=0),SUM(L48),"нд")</f>
        <v>нд</v>
      </c>
      <c r="M47" s="39" t="str">
        <f t="shared" si="110"/>
        <v>нд</v>
      </c>
      <c r="N47" s="39" t="str">
        <f t="shared" si="110"/>
        <v>нд</v>
      </c>
      <c r="O47" s="39" t="str">
        <f t="shared" si="110"/>
        <v>нд</v>
      </c>
      <c r="P47" s="138" t="str">
        <f t="shared" si="110"/>
        <v>нд</v>
      </c>
      <c r="Q47" s="39" t="str">
        <f t="shared" si="6"/>
        <v>нд</v>
      </c>
      <c r="R47" s="39" t="str">
        <f t="shared" si="7"/>
        <v>нд</v>
      </c>
      <c r="S47" s="39" t="str">
        <f t="shared" si="8"/>
        <v>нд</v>
      </c>
      <c r="T47" s="39" t="str">
        <f t="shared" si="9"/>
        <v>нд</v>
      </c>
      <c r="U47" s="39" t="str">
        <f t="shared" si="10"/>
        <v>нд</v>
      </c>
      <c r="V47" s="39" t="s">
        <v>22</v>
      </c>
    </row>
    <row r="48" spans="1:22" x14ac:dyDescent="0.25">
      <c r="A48" s="33" t="s">
        <v>22</v>
      </c>
      <c r="B48" s="33" t="s">
        <v>22</v>
      </c>
      <c r="C48" s="33" t="s">
        <v>22</v>
      </c>
      <c r="D48" s="102" t="s">
        <v>22</v>
      </c>
      <c r="E48" s="72" t="s">
        <v>22</v>
      </c>
      <c r="F48" s="33" t="s">
        <v>22</v>
      </c>
      <c r="G48" s="33" t="s">
        <v>22</v>
      </c>
      <c r="H48" s="33" t="s">
        <v>22</v>
      </c>
      <c r="I48" s="33" t="s">
        <v>22</v>
      </c>
      <c r="J48" s="136" t="s">
        <v>22</v>
      </c>
      <c r="K48" s="72" t="s">
        <v>22</v>
      </c>
      <c r="L48" s="33" t="s">
        <v>22</v>
      </c>
      <c r="M48" s="33" t="s">
        <v>22</v>
      </c>
      <c r="N48" s="33" t="s">
        <v>22</v>
      </c>
      <c r="O48" s="33" t="s">
        <v>22</v>
      </c>
      <c r="P48" s="136" t="s">
        <v>22</v>
      </c>
      <c r="Q48" s="33" t="str">
        <f t="shared" si="6"/>
        <v>нд</v>
      </c>
      <c r="R48" s="33" t="str">
        <f t="shared" si="7"/>
        <v>нд</v>
      </c>
      <c r="S48" s="33" t="str">
        <f t="shared" si="8"/>
        <v>нд</v>
      </c>
      <c r="T48" s="33" t="str">
        <f t="shared" si="9"/>
        <v>нд</v>
      </c>
      <c r="U48" s="33" t="str">
        <f t="shared" si="10"/>
        <v>нд</v>
      </c>
      <c r="V48" s="33" t="s">
        <v>22</v>
      </c>
    </row>
    <row r="49" spans="1:22" ht="94.5" x14ac:dyDescent="0.25">
      <c r="A49" s="70" t="s">
        <v>64</v>
      </c>
      <c r="B49" s="71" t="s">
        <v>65</v>
      </c>
      <c r="C49" s="39" t="s">
        <v>21</v>
      </c>
      <c r="D49" s="103" t="str">
        <f t="shared" ref="D49:E49" si="111">IF(NOT(SUM(D50)=0),SUM(D50),"нд")</f>
        <v>нд</v>
      </c>
      <c r="E49" s="137" t="str">
        <f t="shared" si="111"/>
        <v>нд</v>
      </c>
      <c r="F49" s="39" t="str">
        <f t="shared" ref="F49:K49" si="112">IF(NOT(SUM(F50)=0),SUM(F50),"нд")</f>
        <v>нд</v>
      </c>
      <c r="G49" s="39" t="str">
        <f t="shared" si="112"/>
        <v>нд</v>
      </c>
      <c r="H49" s="39" t="str">
        <f t="shared" si="112"/>
        <v>нд</v>
      </c>
      <c r="I49" s="39" t="str">
        <f t="shared" si="112"/>
        <v>нд</v>
      </c>
      <c r="J49" s="138" t="str">
        <f t="shared" si="112"/>
        <v>нд</v>
      </c>
      <c r="K49" s="137" t="str">
        <f t="shared" si="112"/>
        <v>нд</v>
      </c>
      <c r="L49" s="39" t="str">
        <f t="shared" ref="L49:P49" si="113">IF(NOT(SUM(L50)=0),SUM(L50),"нд")</f>
        <v>нд</v>
      </c>
      <c r="M49" s="39" t="str">
        <f t="shared" si="113"/>
        <v>нд</v>
      </c>
      <c r="N49" s="39" t="str">
        <f t="shared" si="113"/>
        <v>нд</v>
      </c>
      <c r="O49" s="39" t="str">
        <f t="shared" si="113"/>
        <v>нд</v>
      </c>
      <c r="P49" s="138" t="str">
        <f t="shared" si="113"/>
        <v>нд</v>
      </c>
      <c r="Q49" s="39" t="str">
        <f t="shared" si="6"/>
        <v>нд</v>
      </c>
      <c r="R49" s="39" t="str">
        <f t="shared" si="7"/>
        <v>нд</v>
      </c>
      <c r="S49" s="39" t="str">
        <f t="shared" si="8"/>
        <v>нд</v>
      </c>
      <c r="T49" s="39" t="str">
        <f t="shared" si="9"/>
        <v>нд</v>
      </c>
      <c r="U49" s="39" t="str">
        <f t="shared" si="10"/>
        <v>нд</v>
      </c>
      <c r="V49" s="39" t="s">
        <v>22</v>
      </c>
    </row>
    <row r="50" spans="1:22" x14ac:dyDescent="0.25">
      <c r="A50" s="33" t="s">
        <v>22</v>
      </c>
      <c r="B50" s="33" t="s">
        <v>22</v>
      </c>
      <c r="C50" s="33" t="s">
        <v>22</v>
      </c>
      <c r="D50" s="102" t="s">
        <v>22</v>
      </c>
      <c r="E50" s="72" t="s">
        <v>22</v>
      </c>
      <c r="F50" s="33" t="s">
        <v>22</v>
      </c>
      <c r="G50" s="33" t="s">
        <v>22</v>
      </c>
      <c r="H50" s="33" t="s">
        <v>22</v>
      </c>
      <c r="I50" s="33" t="s">
        <v>22</v>
      </c>
      <c r="J50" s="136" t="s">
        <v>22</v>
      </c>
      <c r="K50" s="72" t="s">
        <v>22</v>
      </c>
      <c r="L50" s="33" t="s">
        <v>22</v>
      </c>
      <c r="M50" s="33" t="s">
        <v>22</v>
      </c>
      <c r="N50" s="33" t="s">
        <v>22</v>
      </c>
      <c r="O50" s="33" t="s">
        <v>22</v>
      </c>
      <c r="P50" s="136" t="s">
        <v>22</v>
      </c>
      <c r="Q50" s="33" t="str">
        <f t="shared" si="6"/>
        <v>нд</v>
      </c>
      <c r="R50" s="33" t="str">
        <f t="shared" si="7"/>
        <v>нд</v>
      </c>
      <c r="S50" s="33" t="str">
        <f t="shared" si="8"/>
        <v>нд</v>
      </c>
      <c r="T50" s="33" t="str">
        <f t="shared" si="9"/>
        <v>нд</v>
      </c>
      <c r="U50" s="33" t="str">
        <f t="shared" si="10"/>
        <v>нд</v>
      </c>
      <c r="V50" s="33" t="s">
        <v>22</v>
      </c>
    </row>
    <row r="51" spans="1:22" ht="31.5" x14ac:dyDescent="0.25">
      <c r="A51" s="68" t="s">
        <v>66</v>
      </c>
      <c r="B51" s="69" t="s">
        <v>59</v>
      </c>
      <c r="C51" s="37" t="s">
        <v>21</v>
      </c>
      <c r="D51" s="101" t="str">
        <f t="shared" ref="D51:E51" si="114">IF(NOT(SUM(D52,D54,D56)=0),SUM(D52,D54,D56),"нд")</f>
        <v>нд</v>
      </c>
      <c r="E51" s="134" t="str">
        <f t="shared" si="114"/>
        <v>нд</v>
      </c>
      <c r="F51" s="37" t="str">
        <f t="shared" ref="F51:K51" si="115">IF(NOT(SUM(F52,F54,F56)=0),SUM(F52,F54,F56),"нд")</f>
        <v>нд</v>
      </c>
      <c r="G51" s="37" t="str">
        <f t="shared" si="115"/>
        <v>нд</v>
      </c>
      <c r="H51" s="37" t="str">
        <f t="shared" si="115"/>
        <v>нд</v>
      </c>
      <c r="I51" s="37" t="str">
        <f t="shared" si="115"/>
        <v>нд</v>
      </c>
      <c r="J51" s="135" t="str">
        <f t="shared" si="115"/>
        <v>нд</v>
      </c>
      <c r="K51" s="134" t="str">
        <f t="shared" si="115"/>
        <v>нд</v>
      </c>
      <c r="L51" s="37" t="str">
        <f t="shared" ref="L51:P51" si="116">IF(NOT(SUM(L52,L54,L56)=0),SUM(L52,L54,L56),"нд")</f>
        <v>нд</v>
      </c>
      <c r="M51" s="37" t="str">
        <f t="shared" si="116"/>
        <v>нд</v>
      </c>
      <c r="N51" s="37" t="str">
        <f t="shared" si="116"/>
        <v>нд</v>
      </c>
      <c r="O51" s="37" t="str">
        <f t="shared" si="116"/>
        <v>нд</v>
      </c>
      <c r="P51" s="135" t="str">
        <f t="shared" si="116"/>
        <v>нд</v>
      </c>
      <c r="Q51" s="37" t="str">
        <f t="shared" si="6"/>
        <v>нд</v>
      </c>
      <c r="R51" s="37" t="str">
        <f t="shared" si="7"/>
        <v>нд</v>
      </c>
      <c r="S51" s="37" t="str">
        <f t="shared" si="8"/>
        <v>нд</v>
      </c>
      <c r="T51" s="37" t="str">
        <f t="shared" si="9"/>
        <v>нд</v>
      </c>
      <c r="U51" s="37" t="str">
        <f t="shared" si="10"/>
        <v>нд</v>
      </c>
      <c r="V51" s="37" t="s">
        <v>22</v>
      </c>
    </row>
    <row r="52" spans="1:22" ht="94.5" x14ac:dyDescent="0.25">
      <c r="A52" s="70" t="s">
        <v>67</v>
      </c>
      <c r="B52" s="71" t="s">
        <v>61</v>
      </c>
      <c r="C52" s="39" t="s">
        <v>21</v>
      </c>
      <c r="D52" s="103" t="str">
        <f t="shared" ref="D52:E52" si="117">IF(NOT(SUM(D53)=0),SUM(D53),"нд")</f>
        <v>нд</v>
      </c>
      <c r="E52" s="137" t="str">
        <f t="shared" si="117"/>
        <v>нд</v>
      </c>
      <c r="F52" s="39" t="str">
        <f t="shared" ref="F52:K52" si="118">IF(NOT(SUM(F53)=0),SUM(F53),"нд")</f>
        <v>нд</v>
      </c>
      <c r="G52" s="39" t="str">
        <f t="shared" si="118"/>
        <v>нд</v>
      </c>
      <c r="H52" s="39" t="str">
        <f t="shared" si="118"/>
        <v>нд</v>
      </c>
      <c r="I52" s="39" t="str">
        <f t="shared" si="118"/>
        <v>нд</v>
      </c>
      <c r="J52" s="138" t="str">
        <f t="shared" si="118"/>
        <v>нд</v>
      </c>
      <c r="K52" s="137" t="str">
        <f t="shared" si="118"/>
        <v>нд</v>
      </c>
      <c r="L52" s="39" t="str">
        <f t="shared" ref="L52:P52" si="119">IF(NOT(SUM(L53)=0),SUM(L53),"нд")</f>
        <v>нд</v>
      </c>
      <c r="M52" s="39" t="str">
        <f t="shared" si="119"/>
        <v>нд</v>
      </c>
      <c r="N52" s="39" t="str">
        <f t="shared" si="119"/>
        <v>нд</v>
      </c>
      <c r="O52" s="39" t="str">
        <f t="shared" si="119"/>
        <v>нд</v>
      </c>
      <c r="P52" s="138" t="str">
        <f t="shared" si="119"/>
        <v>нд</v>
      </c>
      <c r="Q52" s="39" t="str">
        <f t="shared" si="6"/>
        <v>нд</v>
      </c>
      <c r="R52" s="39" t="str">
        <f t="shared" si="7"/>
        <v>нд</v>
      </c>
      <c r="S52" s="39" t="str">
        <f t="shared" si="8"/>
        <v>нд</v>
      </c>
      <c r="T52" s="39" t="str">
        <f t="shared" si="9"/>
        <v>нд</v>
      </c>
      <c r="U52" s="39" t="str">
        <f t="shared" si="10"/>
        <v>нд</v>
      </c>
      <c r="V52" s="39" t="s">
        <v>22</v>
      </c>
    </row>
    <row r="53" spans="1:22" x14ac:dyDescent="0.25">
      <c r="A53" s="33" t="s">
        <v>22</v>
      </c>
      <c r="B53" s="33" t="s">
        <v>22</v>
      </c>
      <c r="C53" s="33" t="s">
        <v>22</v>
      </c>
      <c r="D53" s="102" t="s">
        <v>22</v>
      </c>
      <c r="E53" s="72" t="s">
        <v>22</v>
      </c>
      <c r="F53" s="33" t="s">
        <v>22</v>
      </c>
      <c r="G53" s="33" t="s">
        <v>22</v>
      </c>
      <c r="H53" s="33" t="s">
        <v>22</v>
      </c>
      <c r="I53" s="33" t="s">
        <v>22</v>
      </c>
      <c r="J53" s="136" t="s">
        <v>22</v>
      </c>
      <c r="K53" s="72" t="s">
        <v>22</v>
      </c>
      <c r="L53" s="33" t="s">
        <v>22</v>
      </c>
      <c r="M53" s="33" t="s">
        <v>22</v>
      </c>
      <c r="N53" s="33" t="s">
        <v>22</v>
      </c>
      <c r="O53" s="33" t="s">
        <v>22</v>
      </c>
      <c r="P53" s="136" t="s">
        <v>22</v>
      </c>
      <c r="Q53" s="33" t="str">
        <f t="shared" si="6"/>
        <v>нд</v>
      </c>
      <c r="R53" s="33" t="str">
        <f t="shared" si="7"/>
        <v>нд</v>
      </c>
      <c r="S53" s="33" t="str">
        <f t="shared" si="8"/>
        <v>нд</v>
      </c>
      <c r="T53" s="33" t="str">
        <f t="shared" si="9"/>
        <v>нд</v>
      </c>
      <c r="U53" s="33" t="str">
        <f t="shared" si="10"/>
        <v>нд</v>
      </c>
      <c r="V53" s="33" t="s">
        <v>22</v>
      </c>
    </row>
    <row r="54" spans="1:22" ht="78.75" x14ac:dyDescent="0.25">
      <c r="A54" s="70" t="s">
        <v>68</v>
      </c>
      <c r="B54" s="71" t="s">
        <v>63</v>
      </c>
      <c r="C54" s="39" t="s">
        <v>21</v>
      </c>
      <c r="D54" s="103" t="str">
        <f t="shared" ref="D54:E54" si="120">IF(NOT(SUM(D55)=0),SUM(D55),"нд")</f>
        <v>нд</v>
      </c>
      <c r="E54" s="137" t="str">
        <f t="shared" si="120"/>
        <v>нд</v>
      </c>
      <c r="F54" s="39" t="str">
        <f t="shared" ref="F54:K54" si="121">IF(NOT(SUM(F55)=0),SUM(F55),"нд")</f>
        <v>нд</v>
      </c>
      <c r="G54" s="39" t="str">
        <f t="shared" si="121"/>
        <v>нд</v>
      </c>
      <c r="H54" s="39" t="str">
        <f t="shared" si="121"/>
        <v>нд</v>
      </c>
      <c r="I54" s="39" t="str">
        <f t="shared" si="121"/>
        <v>нд</v>
      </c>
      <c r="J54" s="138" t="str">
        <f t="shared" si="121"/>
        <v>нд</v>
      </c>
      <c r="K54" s="137" t="str">
        <f t="shared" si="121"/>
        <v>нд</v>
      </c>
      <c r="L54" s="39" t="str">
        <f t="shared" ref="L54:P54" si="122">IF(NOT(SUM(L55)=0),SUM(L55),"нд")</f>
        <v>нд</v>
      </c>
      <c r="M54" s="39" t="str">
        <f t="shared" si="122"/>
        <v>нд</v>
      </c>
      <c r="N54" s="39" t="str">
        <f t="shared" si="122"/>
        <v>нд</v>
      </c>
      <c r="O54" s="39" t="str">
        <f t="shared" si="122"/>
        <v>нд</v>
      </c>
      <c r="P54" s="138" t="str">
        <f t="shared" si="122"/>
        <v>нд</v>
      </c>
      <c r="Q54" s="39" t="str">
        <f t="shared" si="6"/>
        <v>нд</v>
      </c>
      <c r="R54" s="39" t="str">
        <f t="shared" si="7"/>
        <v>нд</v>
      </c>
      <c r="S54" s="39" t="str">
        <f t="shared" si="8"/>
        <v>нд</v>
      </c>
      <c r="T54" s="39" t="str">
        <f t="shared" si="9"/>
        <v>нд</v>
      </c>
      <c r="U54" s="39" t="str">
        <f t="shared" si="10"/>
        <v>нд</v>
      </c>
      <c r="V54" s="39" t="s">
        <v>22</v>
      </c>
    </row>
    <row r="55" spans="1:22" x14ac:dyDescent="0.25">
      <c r="A55" s="33" t="s">
        <v>22</v>
      </c>
      <c r="B55" s="33" t="s">
        <v>22</v>
      </c>
      <c r="C55" s="33" t="s">
        <v>22</v>
      </c>
      <c r="D55" s="102" t="s">
        <v>22</v>
      </c>
      <c r="E55" s="72" t="s">
        <v>22</v>
      </c>
      <c r="F55" s="33" t="s">
        <v>22</v>
      </c>
      <c r="G55" s="33" t="s">
        <v>22</v>
      </c>
      <c r="H55" s="33" t="s">
        <v>22</v>
      </c>
      <c r="I55" s="33" t="s">
        <v>22</v>
      </c>
      <c r="J55" s="136" t="s">
        <v>22</v>
      </c>
      <c r="K55" s="72" t="s">
        <v>22</v>
      </c>
      <c r="L55" s="33" t="s">
        <v>22</v>
      </c>
      <c r="M55" s="33" t="s">
        <v>22</v>
      </c>
      <c r="N55" s="33" t="s">
        <v>22</v>
      </c>
      <c r="O55" s="33" t="s">
        <v>22</v>
      </c>
      <c r="P55" s="136" t="s">
        <v>22</v>
      </c>
      <c r="Q55" s="33" t="str">
        <f t="shared" si="6"/>
        <v>нд</v>
      </c>
      <c r="R55" s="33" t="str">
        <f t="shared" si="7"/>
        <v>нд</v>
      </c>
      <c r="S55" s="33" t="str">
        <f t="shared" si="8"/>
        <v>нд</v>
      </c>
      <c r="T55" s="33" t="str">
        <f t="shared" si="9"/>
        <v>нд</v>
      </c>
      <c r="U55" s="33" t="str">
        <f t="shared" si="10"/>
        <v>нд</v>
      </c>
      <c r="V55" s="33" t="s">
        <v>22</v>
      </c>
    </row>
    <row r="56" spans="1:22" ht="94.5" x14ac:dyDescent="0.25">
      <c r="A56" s="70" t="s">
        <v>69</v>
      </c>
      <c r="B56" s="71" t="s">
        <v>70</v>
      </c>
      <c r="C56" s="39" t="s">
        <v>21</v>
      </c>
      <c r="D56" s="103" t="str">
        <f t="shared" ref="D56:E56" si="123">IF(NOT(SUM(D57)=0),SUM(D57),"нд")</f>
        <v>нд</v>
      </c>
      <c r="E56" s="137" t="str">
        <f t="shared" si="123"/>
        <v>нд</v>
      </c>
      <c r="F56" s="39" t="str">
        <f t="shared" ref="F56:K56" si="124">IF(NOT(SUM(F57)=0),SUM(F57),"нд")</f>
        <v>нд</v>
      </c>
      <c r="G56" s="39" t="str">
        <f t="shared" si="124"/>
        <v>нд</v>
      </c>
      <c r="H56" s="39" t="str">
        <f t="shared" si="124"/>
        <v>нд</v>
      </c>
      <c r="I56" s="39" t="str">
        <f t="shared" si="124"/>
        <v>нд</v>
      </c>
      <c r="J56" s="138" t="str">
        <f t="shared" si="124"/>
        <v>нд</v>
      </c>
      <c r="K56" s="137" t="str">
        <f t="shared" si="124"/>
        <v>нд</v>
      </c>
      <c r="L56" s="39" t="str">
        <f t="shared" ref="L56:P56" si="125">IF(NOT(SUM(L57)=0),SUM(L57),"нд")</f>
        <v>нд</v>
      </c>
      <c r="M56" s="39" t="str">
        <f t="shared" si="125"/>
        <v>нд</v>
      </c>
      <c r="N56" s="39" t="str">
        <f t="shared" si="125"/>
        <v>нд</v>
      </c>
      <c r="O56" s="39" t="str">
        <f t="shared" si="125"/>
        <v>нд</v>
      </c>
      <c r="P56" s="138" t="str">
        <f t="shared" si="125"/>
        <v>нд</v>
      </c>
      <c r="Q56" s="39" t="str">
        <f t="shared" si="6"/>
        <v>нд</v>
      </c>
      <c r="R56" s="39" t="str">
        <f t="shared" si="7"/>
        <v>нд</v>
      </c>
      <c r="S56" s="39" t="str">
        <f t="shared" si="8"/>
        <v>нд</v>
      </c>
      <c r="T56" s="39" t="str">
        <f t="shared" si="9"/>
        <v>нд</v>
      </c>
      <c r="U56" s="39" t="str">
        <f t="shared" si="10"/>
        <v>нд</v>
      </c>
      <c r="V56" s="39" t="s">
        <v>22</v>
      </c>
    </row>
    <row r="57" spans="1:22" x14ac:dyDescent="0.25">
      <c r="A57" s="33" t="s">
        <v>22</v>
      </c>
      <c r="B57" s="33" t="s">
        <v>22</v>
      </c>
      <c r="C57" s="33" t="s">
        <v>22</v>
      </c>
      <c r="D57" s="102" t="s">
        <v>22</v>
      </c>
      <c r="E57" s="72" t="s">
        <v>22</v>
      </c>
      <c r="F57" s="33" t="s">
        <v>22</v>
      </c>
      <c r="G57" s="33" t="s">
        <v>22</v>
      </c>
      <c r="H57" s="33" t="s">
        <v>22</v>
      </c>
      <c r="I57" s="33" t="s">
        <v>22</v>
      </c>
      <c r="J57" s="136" t="s">
        <v>22</v>
      </c>
      <c r="K57" s="72" t="s">
        <v>22</v>
      </c>
      <c r="L57" s="33" t="s">
        <v>22</v>
      </c>
      <c r="M57" s="33" t="s">
        <v>22</v>
      </c>
      <c r="N57" s="33" t="s">
        <v>22</v>
      </c>
      <c r="O57" s="33" t="s">
        <v>22</v>
      </c>
      <c r="P57" s="136" t="s">
        <v>22</v>
      </c>
      <c r="Q57" s="33" t="str">
        <f t="shared" si="6"/>
        <v>нд</v>
      </c>
      <c r="R57" s="33" t="str">
        <f t="shared" si="7"/>
        <v>нд</v>
      </c>
      <c r="S57" s="33" t="str">
        <f t="shared" si="8"/>
        <v>нд</v>
      </c>
      <c r="T57" s="33" t="str">
        <f t="shared" si="9"/>
        <v>нд</v>
      </c>
      <c r="U57" s="33" t="str">
        <f t="shared" si="10"/>
        <v>нд</v>
      </c>
      <c r="V57" s="33" t="s">
        <v>22</v>
      </c>
    </row>
    <row r="58" spans="1:22" ht="78.75" x14ac:dyDescent="0.25">
      <c r="A58" s="65" t="s">
        <v>71</v>
      </c>
      <c r="B58" s="66" t="s">
        <v>72</v>
      </c>
      <c r="C58" s="36" t="s">
        <v>21</v>
      </c>
      <c r="D58" s="100" t="str">
        <f t="shared" ref="D58:E58" si="126">IF(NOT(SUM(D59,D61)=0),SUM(D59,D61),"нд")</f>
        <v>нд</v>
      </c>
      <c r="E58" s="132" t="str">
        <f t="shared" si="126"/>
        <v>нд</v>
      </c>
      <c r="F58" s="67" t="str">
        <f t="shared" ref="F58:K58" si="127">IF(NOT(SUM(F59,F61)=0),SUM(F59,F61),"нд")</f>
        <v>нд</v>
      </c>
      <c r="G58" s="67" t="str">
        <f t="shared" si="127"/>
        <v>нд</v>
      </c>
      <c r="H58" s="67" t="str">
        <f t="shared" si="127"/>
        <v>нд</v>
      </c>
      <c r="I58" s="67" t="str">
        <f t="shared" si="127"/>
        <v>нд</v>
      </c>
      <c r="J58" s="133" t="str">
        <f t="shared" si="127"/>
        <v>нд</v>
      </c>
      <c r="K58" s="132" t="str">
        <f t="shared" si="127"/>
        <v>нд</v>
      </c>
      <c r="L58" s="67" t="str">
        <f t="shared" ref="L58:P58" si="128">IF(NOT(SUM(L59,L61)=0),SUM(L59,L61),"нд")</f>
        <v>нд</v>
      </c>
      <c r="M58" s="67" t="str">
        <f t="shared" si="128"/>
        <v>нд</v>
      </c>
      <c r="N58" s="67" t="str">
        <f t="shared" si="128"/>
        <v>нд</v>
      </c>
      <c r="O58" s="67" t="str">
        <f t="shared" si="128"/>
        <v>нд</v>
      </c>
      <c r="P58" s="133" t="str">
        <f t="shared" si="128"/>
        <v>нд</v>
      </c>
      <c r="Q58" s="67" t="str">
        <f t="shared" si="6"/>
        <v>нд</v>
      </c>
      <c r="R58" s="67" t="str">
        <f t="shared" si="7"/>
        <v>нд</v>
      </c>
      <c r="S58" s="67" t="str">
        <f t="shared" si="8"/>
        <v>нд</v>
      </c>
      <c r="T58" s="67" t="str">
        <f t="shared" si="9"/>
        <v>нд</v>
      </c>
      <c r="U58" s="67" t="str">
        <f t="shared" si="10"/>
        <v>нд</v>
      </c>
      <c r="V58" s="67" t="s">
        <v>22</v>
      </c>
    </row>
    <row r="59" spans="1:22" ht="71.25" customHeight="1" x14ac:dyDescent="0.25">
      <c r="A59" s="68" t="s">
        <v>73</v>
      </c>
      <c r="B59" s="69" t="s">
        <v>74</v>
      </c>
      <c r="C59" s="37" t="s">
        <v>21</v>
      </c>
      <c r="D59" s="101" t="str">
        <f t="shared" ref="D59:E59" si="129">IF(NOT(SUM(D60)=0),SUM(D60),"нд")</f>
        <v>нд</v>
      </c>
      <c r="E59" s="134" t="str">
        <f t="shared" si="129"/>
        <v>нд</v>
      </c>
      <c r="F59" s="37" t="str">
        <f t="shared" ref="F59:K59" si="130">IF(NOT(SUM(F60)=0),SUM(F60),"нд")</f>
        <v>нд</v>
      </c>
      <c r="G59" s="37" t="str">
        <f t="shared" si="130"/>
        <v>нд</v>
      </c>
      <c r="H59" s="37" t="str">
        <f t="shared" si="130"/>
        <v>нд</v>
      </c>
      <c r="I59" s="37" t="str">
        <f t="shared" si="130"/>
        <v>нд</v>
      </c>
      <c r="J59" s="135" t="str">
        <f t="shared" si="130"/>
        <v>нд</v>
      </c>
      <c r="K59" s="134" t="str">
        <f t="shared" si="130"/>
        <v>нд</v>
      </c>
      <c r="L59" s="37" t="str">
        <f t="shared" ref="L59:P59" si="131">IF(NOT(SUM(L60)=0),SUM(L60),"нд")</f>
        <v>нд</v>
      </c>
      <c r="M59" s="37" t="str">
        <f t="shared" si="131"/>
        <v>нд</v>
      </c>
      <c r="N59" s="37" t="str">
        <f t="shared" si="131"/>
        <v>нд</v>
      </c>
      <c r="O59" s="37" t="str">
        <f t="shared" si="131"/>
        <v>нд</v>
      </c>
      <c r="P59" s="135" t="str">
        <f t="shared" si="131"/>
        <v>нд</v>
      </c>
      <c r="Q59" s="37" t="str">
        <f t="shared" si="6"/>
        <v>нд</v>
      </c>
      <c r="R59" s="37" t="str">
        <f t="shared" si="7"/>
        <v>нд</v>
      </c>
      <c r="S59" s="37" t="str">
        <f t="shared" si="8"/>
        <v>нд</v>
      </c>
      <c r="T59" s="37" t="str">
        <f t="shared" si="9"/>
        <v>нд</v>
      </c>
      <c r="U59" s="37" t="str">
        <f t="shared" si="10"/>
        <v>нд</v>
      </c>
      <c r="V59" s="37" t="s">
        <v>22</v>
      </c>
    </row>
    <row r="60" spans="1:22" x14ac:dyDescent="0.25">
      <c r="A60" s="33" t="s">
        <v>22</v>
      </c>
      <c r="B60" s="33" t="s">
        <v>22</v>
      </c>
      <c r="C60" s="33" t="s">
        <v>22</v>
      </c>
      <c r="D60" s="102" t="s">
        <v>22</v>
      </c>
      <c r="E60" s="72" t="s">
        <v>22</v>
      </c>
      <c r="F60" s="33" t="s">
        <v>22</v>
      </c>
      <c r="G60" s="33" t="s">
        <v>22</v>
      </c>
      <c r="H60" s="33" t="s">
        <v>22</v>
      </c>
      <c r="I60" s="33" t="s">
        <v>22</v>
      </c>
      <c r="J60" s="136" t="s">
        <v>22</v>
      </c>
      <c r="K60" s="72" t="s">
        <v>22</v>
      </c>
      <c r="L60" s="33" t="s">
        <v>22</v>
      </c>
      <c r="M60" s="33" t="s">
        <v>22</v>
      </c>
      <c r="N60" s="33" t="s">
        <v>22</v>
      </c>
      <c r="O60" s="33" t="s">
        <v>22</v>
      </c>
      <c r="P60" s="136" t="s">
        <v>22</v>
      </c>
      <c r="Q60" s="33" t="str">
        <f t="shared" si="6"/>
        <v>нд</v>
      </c>
      <c r="R60" s="33" t="str">
        <f t="shared" si="7"/>
        <v>нд</v>
      </c>
      <c r="S60" s="33" t="str">
        <f t="shared" si="8"/>
        <v>нд</v>
      </c>
      <c r="T60" s="33" t="str">
        <f t="shared" si="9"/>
        <v>нд</v>
      </c>
      <c r="U60" s="33" t="str">
        <f t="shared" si="10"/>
        <v>нд</v>
      </c>
      <c r="V60" s="33" t="s">
        <v>22</v>
      </c>
    </row>
    <row r="61" spans="1:22" ht="78.75" x14ac:dyDescent="0.25">
      <c r="A61" s="68" t="s">
        <v>75</v>
      </c>
      <c r="B61" s="69" t="s">
        <v>76</v>
      </c>
      <c r="C61" s="37" t="s">
        <v>21</v>
      </c>
      <c r="D61" s="101" t="str">
        <f t="shared" ref="D61:E61" si="132">IF(NOT(SUM(D62)=0),SUM(D62),"нд")</f>
        <v>нд</v>
      </c>
      <c r="E61" s="134" t="str">
        <f t="shared" si="132"/>
        <v>нд</v>
      </c>
      <c r="F61" s="37" t="str">
        <f t="shared" ref="F61:K61" si="133">IF(NOT(SUM(F62)=0),SUM(F62),"нд")</f>
        <v>нд</v>
      </c>
      <c r="G61" s="37" t="str">
        <f t="shared" si="133"/>
        <v>нд</v>
      </c>
      <c r="H61" s="37" t="str">
        <f t="shared" si="133"/>
        <v>нд</v>
      </c>
      <c r="I61" s="37" t="str">
        <f t="shared" si="133"/>
        <v>нд</v>
      </c>
      <c r="J61" s="135" t="str">
        <f t="shared" si="133"/>
        <v>нд</v>
      </c>
      <c r="K61" s="134" t="str">
        <f t="shared" si="133"/>
        <v>нд</v>
      </c>
      <c r="L61" s="37" t="str">
        <f t="shared" ref="L61:P61" si="134">IF(NOT(SUM(L62)=0),SUM(L62),"нд")</f>
        <v>нд</v>
      </c>
      <c r="M61" s="37" t="str">
        <f t="shared" si="134"/>
        <v>нд</v>
      </c>
      <c r="N61" s="37" t="str">
        <f t="shared" si="134"/>
        <v>нд</v>
      </c>
      <c r="O61" s="37" t="str">
        <f t="shared" si="134"/>
        <v>нд</v>
      </c>
      <c r="P61" s="135" t="str">
        <f t="shared" si="134"/>
        <v>нд</v>
      </c>
      <c r="Q61" s="37" t="str">
        <f t="shared" si="6"/>
        <v>нд</v>
      </c>
      <c r="R61" s="37" t="str">
        <f t="shared" si="7"/>
        <v>нд</v>
      </c>
      <c r="S61" s="37" t="str">
        <f t="shared" si="8"/>
        <v>нд</v>
      </c>
      <c r="T61" s="37" t="str">
        <f t="shared" si="9"/>
        <v>нд</v>
      </c>
      <c r="U61" s="37" t="str">
        <f t="shared" si="10"/>
        <v>нд</v>
      </c>
      <c r="V61" s="37" t="s">
        <v>22</v>
      </c>
    </row>
    <row r="62" spans="1:22" x14ac:dyDescent="0.25">
      <c r="A62" s="33" t="s">
        <v>22</v>
      </c>
      <c r="B62" s="33" t="s">
        <v>22</v>
      </c>
      <c r="C62" s="33" t="s">
        <v>22</v>
      </c>
      <c r="D62" s="102" t="s">
        <v>22</v>
      </c>
      <c r="E62" s="72" t="s">
        <v>22</v>
      </c>
      <c r="F62" s="33" t="s">
        <v>22</v>
      </c>
      <c r="G62" s="33" t="s">
        <v>22</v>
      </c>
      <c r="H62" s="33" t="s">
        <v>22</v>
      </c>
      <c r="I62" s="33" t="s">
        <v>22</v>
      </c>
      <c r="J62" s="136" t="s">
        <v>22</v>
      </c>
      <c r="K62" s="72" t="s">
        <v>22</v>
      </c>
      <c r="L62" s="33" t="s">
        <v>22</v>
      </c>
      <c r="M62" s="33" t="s">
        <v>22</v>
      </c>
      <c r="N62" s="33" t="s">
        <v>22</v>
      </c>
      <c r="O62" s="33" t="s">
        <v>22</v>
      </c>
      <c r="P62" s="136" t="s">
        <v>22</v>
      </c>
      <c r="Q62" s="33" t="str">
        <f t="shared" si="6"/>
        <v>нд</v>
      </c>
      <c r="R62" s="33" t="str">
        <f t="shared" si="7"/>
        <v>нд</v>
      </c>
      <c r="S62" s="33" t="str">
        <f t="shared" si="8"/>
        <v>нд</v>
      </c>
      <c r="T62" s="33" t="str">
        <f t="shared" si="9"/>
        <v>нд</v>
      </c>
      <c r="U62" s="33" t="str">
        <f t="shared" si="10"/>
        <v>нд</v>
      </c>
      <c r="V62" s="33" t="s">
        <v>22</v>
      </c>
    </row>
    <row r="63" spans="1:22" ht="31.5" x14ac:dyDescent="0.25">
      <c r="A63" s="62" t="s">
        <v>77</v>
      </c>
      <c r="B63" s="63" t="s">
        <v>78</v>
      </c>
      <c r="C63" s="35" t="s">
        <v>21</v>
      </c>
      <c r="D63" s="99" t="str">
        <f t="shared" ref="D63:E63" si="135">IF(NOT(SUM(D64,D94,D128,D150)=0),SUM(D64,D94,D128,D150),"нд")</f>
        <v>нд</v>
      </c>
      <c r="E63" s="130" t="str">
        <f t="shared" si="135"/>
        <v>нд</v>
      </c>
      <c r="F63" s="64" t="str">
        <f t="shared" ref="F63:K63" si="136">IF(NOT(SUM(F64,F94,F128,F150)=0),SUM(F64,F94,F128,F150),"нд")</f>
        <v>нд</v>
      </c>
      <c r="G63" s="64" t="str">
        <f t="shared" si="136"/>
        <v>нд</v>
      </c>
      <c r="H63" s="64">
        <f t="shared" si="136"/>
        <v>1.8619999999999999</v>
      </c>
      <c r="I63" s="64" t="str">
        <f t="shared" si="136"/>
        <v>нд</v>
      </c>
      <c r="J63" s="131" t="str">
        <f t="shared" si="136"/>
        <v>нд</v>
      </c>
      <c r="K63" s="130" t="str">
        <f t="shared" si="136"/>
        <v>нд</v>
      </c>
      <c r="L63" s="64" t="str">
        <f t="shared" ref="L63:P63" si="137">IF(NOT(SUM(L64,L94,L128,L150)=0),SUM(L64,L94,L128,L150),"нд")</f>
        <v>нд</v>
      </c>
      <c r="M63" s="64" t="str">
        <f t="shared" si="137"/>
        <v>нд</v>
      </c>
      <c r="N63" s="64">
        <f t="shared" si="137"/>
        <v>1.8619999999999999</v>
      </c>
      <c r="O63" s="64" t="str">
        <f t="shared" si="137"/>
        <v>нд</v>
      </c>
      <c r="P63" s="131" t="str">
        <f t="shared" si="137"/>
        <v>нд</v>
      </c>
      <c r="Q63" s="64" t="str">
        <f t="shared" si="6"/>
        <v>нд</v>
      </c>
      <c r="R63" s="64" t="str">
        <f t="shared" si="7"/>
        <v>нд</v>
      </c>
      <c r="S63" s="64" t="str">
        <f t="shared" si="8"/>
        <v>нд</v>
      </c>
      <c r="T63" s="64" t="str">
        <f t="shared" si="9"/>
        <v>нд</v>
      </c>
      <c r="U63" s="64" t="str">
        <f t="shared" si="10"/>
        <v>нд</v>
      </c>
      <c r="V63" s="64" t="s">
        <v>22</v>
      </c>
    </row>
    <row r="64" spans="1:22" ht="63" x14ac:dyDescent="0.25">
      <c r="A64" s="65" t="s">
        <v>79</v>
      </c>
      <c r="B64" s="66" t="s">
        <v>80</v>
      </c>
      <c r="C64" s="36" t="s">
        <v>21</v>
      </c>
      <c r="D64" s="100" t="str">
        <f t="shared" ref="D64:E64" si="138">IF(NOT(SUM(D65,D69)=0),SUM(D65,D69),"нд")</f>
        <v>нд</v>
      </c>
      <c r="E64" s="132" t="str">
        <f t="shared" si="138"/>
        <v>нд</v>
      </c>
      <c r="F64" s="67" t="str">
        <f t="shared" ref="F64:K64" si="139">IF(NOT(SUM(F65,F69)=0),SUM(F65,F69),"нд")</f>
        <v>нд</v>
      </c>
      <c r="G64" s="67" t="str">
        <f t="shared" si="139"/>
        <v>нд</v>
      </c>
      <c r="H64" s="67" t="str">
        <f t="shared" si="139"/>
        <v>нд</v>
      </c>
      <c r="I64" s="67" t="str">
        <f t="shared" si="139"/>
        <v>нд</v>
      </c>
      <c r="J64" s="133" t="str">
        <f t="shared" si="139"/>
        <v>нд</v>
      </c>
      <c r="K64" s="132" t="str">
        <f t="shared" si="139"/>
        <v>нд</v>
      </c>
      <c r="L64" s="67" t="str">
        <f t="shared" ref="L64:P64" si="140">IF(NOT(SUM(L65,L69)=0),SUM(L65,L69),"нд")</f>
        <v>нд</v>
      </c>
      <c r="M64" s="67" t="str">
        <f t="shared" si="140"/>
        <v>нд</v>
      </c>
      <c r="N64" s="67" t="str">
        <f t="shared" si="140"/>
        <v>нд</v>
      </c>
      <c r="O64" s="67" t="str">
        <f t="shared" si="140"/>
        <v>нд</v>
      </c>
      <c r="P64" s="133" t="str">
        <f t="shared" si="140"/>
        <v>нд</v>
      </c>
      <c r="Q64" s="67" t="str">
        <f t="shared" si="6"/>
        <v>нд</v>
      </c>
      <c r="R64" s="67" t="str">
        <f t="shared" si="7"/>
        <v>нд</v>
      </c>
      <c r="S64" s="67" t="str">
        <f t="shared" si="8"/>
        <v>нд</v>
      </c>
      <c r="T64" s="67" t="str">
        <f t="shared" si="9"/>
        <v>нд</v>
      </c>
      <c r="U64" s="67" t="str">
        <f t="shared" si="10"/>
        <v>нд</v>
      </c>
      <c r="V64" s="67" t="s">
        <v>22</v>
      </c>
    </row>
    <row r="65" spans="1:22" ht="31.5" customHeight="1" x14ac:dyDescent="0.25">
      <c r="A65" s="68" t="s">
        <v>81</v>
      </c>
      <c r="B65" s="69" t="s">
        <v>82</v>
      </c>
      <c r="C65" s="37" t="s">
        <v>21</v>
      </c>
      <c r="D65" s="101" t="s">
        <v>22</v>
      </c>
      <c r="E65" s="134" t="str">
        <f t="shared" ref="E65" si="141">IF(NOT(SUM(E66)=0),SUM(E66),"нд")</f>
        <v>нд</v>
      </c>
      <c r="F65" s="37" t="str">
        <f t="shared" ref="F65:K65" si="142">IF(NOT(SUM(F66)=0),SUM(F66),"нд")</f>
        <v>нд</v>
      </c>
      <c r="G65" s="37" t="s">
        <v>22</v>
      </c>
      <c r="H65" s="37" t="str">
        <f t="shared" si="142"/>
        <v>нд</v>
      </c>
      <c r="I65" s="37" t="s">
        <v>22</v>
      </c>
      <c r="J65" s="135" t="str">
        <f t="shared" si="142"/>
        <v>нд</v>
      </c>
      <c r="K65" s="134" t="str">
        <f t="shared" si="142"/>
        <v>нд</v>
      </c>
      <c r="L65" s="37" t="str">
        <f t="shared" ref="L65:P65" si="143">IF(NOT(SUM(L66)=0),SUM(L66),"нд")</f>
        <v>нд</v>
      </c>
      <c r="M65" s="37" t="s">
        <v>22</v>
      </c>
      <c r="N65" s="37" t="str">
        <f t="shared" si="143"/>
        <v>нд</v>
      </c>
      <c r="O65" s="37" t="s">
        <v>22</v>
      </c>
      <c r="P65" s="135" t="str">
        <f t="shared" si="143"/>
        <v>нд</v>
      </c>
      <c r="Q65" s="37" t="str">
        <f t="shared" si="6"/>
        <v>нд</v>
      </c>
      <c r="R65" s="37" t="str">
        <f t="shared" si="7"/>
        <v>нд</v>
      </c>
      <c r="S65" s="37" t="str">
        <f t="shared" si="8"/>
        <v>нд</v>
      </c>
      <c r="T65" s="37" t="str">
        <f t="shared" si="9"/>
        <v>нд</v>
      </c>
      <c r="U65" s="37" t="str">
        <f t="shared" si="10"/>
        <v>нд</v>
      </c>
      <c r="V65" s="37" t="s">
        <v>22</v>
      </c>
    </row>
    <row r="66" spans="1:22" ht="21" customHeight="1" x14ac:dyDescent="0.25">
      <c r="A66" s="58" t="s">
        <v>144</v>
      </c>
      <c r="B66" s="59" t="s">
        <v>142</v>
      </c>
      <c r="C66" s="25" t="s">
        <v>21</v>
      </c>
      <c r="D66" s="104" t="str">
        <f>IF(NOT(SUM(D67:D76)=0),SUM(D67:D76),"нд")</f>
        <v>нд</v>
      </c>
      <c r="E66" s="139" t="str">
        <f t="shared" ref="E66" si="144">IF(NOT(SUM(E67,E68)=0),SUM(E67,E68),"нд")</f>
        <v>нд</v>
      </c>
      <c r="F66" s="25" t="str">
        <f t="shared" ref="F66" si="145">IF(NOT(SUM(F67,F68)=0),SUM(F67,F68),"нд")</f>
        <v>нд</v>
      </c>
      <c r="G66" s="25" t="str">
        <f>IF(NOT(SUM(G67:G76)=0),SUM(G67:G76),"нд")</f>
        <v>нд</v>
      </c>
      <c r="H66" s="25" t="str">
        <f t="shared" ref="H66" si="146">IF(NOT(SUM(H67,H68)=0),SUM(H67,H68),"нд")</f>
        <v>нд</v>
      </c>
      <c r="I66" s="25" t="str">
        <f>IF(NOT(SUM(I67:I76)=0),SUM(I67:I76),"нд")</f>
        <v>нд</v>
      </c>
      <c r="J66" s="140" t="str">
        <f t="shared" ref="J66:K66" si="147">IF(NOT(SUM(J67,J68)=0),SUM(J67,J68),"нд")</f>
        <v>нд</v>
      </c>
      <c r="K66" s="139" t="str">
        <f t="shared" si="147"/>
        <v>нд</v>
      </c>
      <c r="L66" s="25" t="str">
        <f t="shared" ref="L66" si="148">IF(NOT(SUM(L67,L68)=0),SUM(L67,L68),"нд")</f>
        <v>нд</v>
      </c>
      <c r="M66" s="25" t="str">
        <f>IF(NOT(SUM(M67:M76)=0),SUM(M67:M76),"нд")</f>
        <v>нд</v>
      </c>
      <c r="N66" s="25" t="str">
        <f t="shared" ref="N66" si="149">IF(NOT(SUM(N67,N68)=0),SUM(N67,N68),"нд")</f>
        <v>нд</v>
      </c>
      <c r="O66" s="25" t="str">
        <f>IF(NOT(SUM(O67:O76)=0),SUM(O67:O76),"нд")</f>
        <v>нд</v>
      </c>
      <c r="P66" s="140" t="str">
        <f t="shared" ref="P66" si="150">IF(NOT(SUM(P67,P68)=0),SUM(P67,P68),"нд")</f>
        <v>нд</v>
      </c>
      <c r="Q66" s="25" t="str">
        <f t="shared" si="6"/>
        <v>нд</v>
      </c>
      <c r="R66" s="25" t="str">
        <f t="shared" si="7"/>
        <v>нд</v>
      </c>
      <c r="S66" s="25" t="str">
        <f t="shared" si="8"/>
        <v>нд</v>
      </c>
      <c r="T66" s="25" t="str">
        <f t="shared" si="9"/>
        <v>нд</v>
      </c>
      <c r="U66" s="25" t="str">
        <f t="shared" si="10"/>
        <v>нд</v>
      </c>
      <c r="V66" s="25" t="s">
        <v>22</v>
      </c>
    </row>
    <row r="67" spans="1:22" ht="47.25" x14ac:dyDescent="0.25">
      <c r="A67" s="72" t="s">
        <v>144</v>
      </c>
      <c r="B67" s="73" t="s">
        <v>145</v>
      </c>
      <c r="C67" s="74" t="s">
        <v>146</v>
      </c>
      <c r="D67" s="105" t="s">
        <v>22</v>
      </c>
      <c r="E67" s="141" t="s">
        <v>22</v>
      </c>
      <c r="F67" s="28" t="s">
        <v>22</v>
      </c>
      <c r="G67" s="28" t="s">
        <v>22</v>
      </c>
      <c r="H67" s="28" t="s">
        <v>22</v>
      </c>
      <c r="I67" s="28" t="s">
        <v>22</v>
      </c>
      <c r="J67" s="142" t="s">
        <v>22</v>
      </c>
      <c r="K67" s="141" t="s">
        <v>22</v>
      </c>
      <c r="L67" s="28" t="s">
        <v>22</v>
      </c>
      <c r="M67" s="28" t="s">
        <v>22</v>
      </c>
      <c r="N67" s="28" t="s">
        <v>22</v>
      </c>
      <c r="O67" s="28" t="s">
        <v>22</v>
      </c>
      <c r="P67" s="142" t="s">
        <v>22</v>
      </c>
      <c r="Q67" s="28" t="str">
        <f t="shared" si="6"/>
        <v>нд</v>
      </c>
      <c r="R67" s="28" t="str">
        <f t="shared" si="7"/>
        <v>нд</v>
      </c>
      <c r="S67" s="28" t="str">
        <f t="shared" si="8"/>
        <v>нд</v>
      </c>
      <c r="T67" s="28" t="str">
        <f t="shared" si="9"/>
        <v>нд</v>
      </c>
      <c r="U67" s="28" t="str">
        <f t="shared" si="10"/>
        <v>нд</v>
      </c>
      <c r="V67" s="28" t="s">
        <v>22</v>
      </c>
    </row>
    <row r="68" spans="1:22" ht="47.25" x14ac:dyDescent="0.25">
      <c r="A68" s="72" t="s">
        <v>144</v>
      </c>
      <c r="B68" s="73" t="s">
        <v>147</v>
      </c>
      <c r="C68" s="74" t="s">
        <v>148</v>
      </c>
      <c r="D68" s="105" t="s">
        <v>22</v>
      </c>
      <c r="E68" s="141" t="s">
        <v>22</v>
      </c>
      <c r="F68" s="28" t="s">
        <v>22</v>
      </c>
      <c r="G68" s="28" t="s">
        <v>22</v>
      </c>
      <c r="H68" s="28" t="s">
        <v>22</v>
      </c>
      <c r="I68" s="28" t="s">
        <v>22</v>
      </c>
      <c r="J68" s="142" t="s">
        <v>22</v>
      </c>
      <c r="K68" s="141" t="s">
        <v>22</v>
      </c>
      <c r="L68" s="28" t="s">
        <v>22</v>
      </c>
      <c r="M68" s="28" t="s">
        <v>22</v>
      </c>
      <c r="N68" s="28" t="s">
        <v>22</v>
      </c>
      <c r="O68" s="28" t="s">
        <v>22</v>
      </c>
      <c r="P68" s="142" t="s">
        <v>22</v>
      </c>
      <c r="Q68" s="28" t="str">
        <f t="shared" si="6"/>
        <v>нд</v>
      </c>
      <c r="R68" s="28" t="str">
        <f t="shared" si="7"/>
        <v>нд</v>
      </c>
      <c r="S68" s="28" t="str">
        <f t="shared" si="8"/>
        <v>нд</v>
      </c>
      <c r="T68" s="28" t="str">
        <f t="shared" si="9"/>
        <v>нд</v>
      </c>
      <c r="U68" s="28" t="str">
        <f t="shared" si="10"/>
        <v>нд</v>
      </c>
      <c r="V68" s="28" t="s">
        <v>22</v>
      </c>
    </row>
    <row r="69" spans="1:22" ht="54" customHeight="1" x14ac:dyDescent="0.25">
      <c r="A69" s="68" t="s">
        <v>83</v>
      </c>
      <c r="B69" s="69" t="s">
        <v>84</v>
      </c>
      <c r="C69" s="37" t="s">
        <v>21</v>
      </c>
      <c r="D69" s="101" t="str">
        <f t="shared" ref="D69:E69" si="151">IF(NOT(SUM(D70,D86)=0),SUM(D70,D86),"нд")</f>
        <v>нд</v>
      </c>
      <c r="E69" s="143" t="str">
        <f t="shared" si="151"/>
        <v>нд</v>
      </c>
      <c r="F69" s="76" t="str">
        <f t="shared" ref="F69:K69" si="152">IF(NOT(SUM(F70,F86)=0),SUM(F70,F86),"нд")</f>
        <v>нд</v>
      </c>
      <c r="G69" s="37" t="str">
        <f t="shared" si="152"/>
        <v>нд</v>
      </c>
      <c r="H69" s="76" t="str">
        <f t="shared" si="152"/>
        <v>нд</v>
      </c>
      <c r="I69" s="37" t="str">
        <f t="shared" si="152"/>
        <v>нд</v>
      </c>
      <c r="J69" s="144" t="str">
        <f t="shared" si="152"/>
        <v>нд</v>
      </c>
      <c r="K69" s="143" t="str">
        <f t="shared" si="152"/>
        <v>нд</v>
      </c>
      <c r="L69" s="76" t="str">
        <f t="shared" ref="L69:P69" si="153">IF(NOT(SUM(L70,L86)=0),SUM(L70,L86),"нд")</f>
        <v>нд</v>
      </c>
      <c r="M69" s="37" t="str">
        <f t="shared" si="153"/>
        <v>нд</v>
      </c>
      <c r="N69" s="76" t="str">
        <f t="shared" si="153"/>
        <v>нд</v>
      </c>
      <c r="O69" s="37" t="str">
        <f t="shared" si="153"/>
        <v>нд</v>
      </c>
      <c r="P69" s="144" t="str">
        <f t="shared" si="153"/>
        <v>нд</v>
      </c>
      <c r="Q69" s="37" t="str">
        <f t="shared" si="6"/>
        <v>нд</v>
      </c>
      <c r="R69" s="37" t="str">
        <f t="shared" si="7"/>
        <v>нд</v>
      </c>
      <c r="S69" s="37" t="str">
        <f t="shared" si="8"/>
        <v>нд</v>
      </c>
      <c r="T69" s="37" t="str">
        <f t="shared" si="9"/>
        <v>нд</v>
      </c>
      <c r="U69" s="37" t="str">
        <f t="shared" si="10"/>
        <v>нд</v>
      </c>
      <c r="V69" s="37" t="s">
        <v>22</v>
      </c>
    </row>
    <row r="70" spans="1:22" s="41" customFormat="1" ht="22.5" customHeight="1" x14ac:dyDescent="0.25">
      <c r="A70" s="58" t="s">
        <v>85</v>
      </c>
      <c r="B70" s="59" t="s">
        <v>142</v>
      </c>
      <c r="C70" s="25" t="s">
        <v>21</v>
      </c>
      <c r="D70" s="104" t="str">
        <f t="shared" ref="D70:E70" si="154">IF(NOT(SUM(D71:D85)=0),SUM(D71:D85),"нд")</f>
        <v>нд</v>
      </c>
      <c r="E70" s="139" t="str">
        <f t="shared" si="154"/>
        <v>нд</v>
      </c>
      <c r="F70" s="25" t="str">
        <f t="shared" ref="F70:J70" si="155">IF(NOT(SUM(F71:F85)=0),SUM(F71:F85),"нд")</f>
        <v>нд</v>
      </c>
      <c r="G70" s="25" t="str">
        <f t="shared" si="155"/>
        <v>нд</v>
      </c>
      <c r="H70" s="25" t="str">
        <f t="shared" si="155"/>
        <v>нд</v>
      </c>
      <c r="I70" s="25" t="str">
        <f t="shared" si="155"/>
        <v>нд</v>
      </c>
      <c r="J70" s="140" t="str">
        <f t="shared" si="155"/>
        <v>нд</v>
      </c>
      <c r="K70" s="139" t="str">
        <f t="shared" ref="K70" si="156">IF(NOT(SUM(K71:K85)=0),SUM(K71:K85),"нд")</f>
        <v>нд</v>
      </c>
      <c r="L70" s="25" t="str">
        <f t="shared" ref="L70:P70" si="157">IF(NOT(SUM(L71:L85)=0),SUM(L71:L85),"нд")</f>
        <v>нд</v>
      </c>
      <c r="M70" s="25" t="str">
        <f t="shared" si="157"/>
        <v>нд</v>
      </c>
      <c r="N70" s="25" t="str">
        <f t="shared" si="157"/>
        <v>нд</v>
      </c>
      <c r="O70" s="25" t="str">
        <f t="shared" si="157"/>
        <v>нд</v>
      </c>
      <c r="P70" s="140" t="str">
        <f t="shared" si="157"/>
        <v>нд</v>
      </c>
      <c r="Q70" s="25" t="str">
        <f t="shared" si="6"/>
        <v>нд</v>
      </c>
      <c r="R70" s="25" t="str">
        <f t="shared" si="7"/>
        <v>нд</v>
      </c>
      <c r="S70" s="25" t="str">
        <f t="shared" si="8"/>
        <v>нд</v>
      </c>
      <c r="T70" s="25" t="str">
        <f t="shared" si="9"/>
        <v>нд</v>
      </c>
      <c r="U70" s="25" t="str">
        <f t="shared" si="10"/>
        <v>нд</v>
      </c>
      <c r="V70" s="25" t="s">
        <v>22</v>
      </c>
    </row>
    <row r="71" spans="1:22" ht="31.5" x14ac:dyDescent="0.25">
      <c r="A71" s="72" t="s">
        <v>85</v>
      </c>
      <c r="B71" s="73" t="s">
        <v>149</v>
      </c>
      <c r="C71" s="74" t="s">
        <v>150</v>
      </c>
      <c r="D71" s="105" t="s">
        <v>22</v>
      </c>
      <c r="E71" s="141" t="s">
        <v>22</v>
      </c>
      <c r="F71" s="28" t="s">
        <v>22</v>
      </c>
      <c r="G71" s="28" t="s">
        <v>22</v>
      </c>
      <c r="H71" s="28" t="s">
        <v>22</v>
      </c>
      <c r="I71" s="28" t="s">
        <v>22</v>
      </c>
      <c r="J71" s="142" t="s">
        <v>22</v>
      </c>
      <c r="K71" s="141" t="s">
        <v>22</v>
      </c>
      <c r="L71" s="28" t="s">
        <v>22</v>
      </c>
      <c r="M71" s="28" t="s">
        <v>22</v>
      </c>
      <c r="N71" s="28" t="s">
        <v>22</v>
      </c>
      <c r="O71" s="28" t="s">
        <v>22</v>
      </c>
      <c r="P71" s="142" t="s">
        <v>22</v>
      </c>
      <c r="Q71" s="28" t="str">
        <f t="shared" si="6"/>
        <v>нд</v>
      </c>
      <c r="R71" s="28" t="str">
        <f t="shared" si="7"/>
        <v>нд</v>
      </c>
      <c r="S71" s="28" t="str">
        <f t="shared" si="8"/>
        <v>нд</v>
      </c>
      <c r="T71" s="28" t="str">
        <f t="shared" si="9"/>
        <v>нд</v>
      </c>
      <c r="U71" s="28" t="str">
        <f t="shared" si="10"/>
        <v>нд</v>
      </c>
      <c r="V71" s="28" t="s">
        <v>22</v>
      </c>
    </row>
    <row r="72" spans="1:22" ht="31.5" x14ac:dyDescent="0.25">
      <c r="A72" s="72" t="s">
        <v>85</v>
      </c>
      <c r="B72" s="73" t="s">
        <v>151</v>
      </c>
      <c r="C72" s="74" t="s">
        <v>152</v>
      </c>
      <c r="D72" s="105" t="s">
        <v>22</v>
      </c>
      <c r="E72" s="145" t="s">
        <v>22</v>
      </c>
      <c r="F72" s="107" t="s">
        <v>22</v>
      </c>
      <c r="G72" s="28" t="s">
        <v>22</v>
      </c>
      <c r="H72" s="107" t="s">
        <v>22</v>
      </c>
      <c r="I72" s="28" t="s">
        <v>22</v>
      </c>
      <c r="J72" s="146" t="s">
        <v>22</v>
      </c>
      <c r="K72" s="145" t="s">
        <v>22</v>
      </c>
      <c r="L72" s="107" t="s">
        <v>22</v>
      </c>
      <c r="M72" s="28" t="s">
        <v>22</v>
      </c>
      <c r="N72" s="107" t="s">
        <v>22</v>
      </c>
      <c r="O72" s="28" t="s">
        <v>22</v>
      </c>
      <c r="P72" s="146" t="s">
        <v>22</v>
      </c>
      <c r="Q72" s="28" t="str">
        <f t="shared" si="6"/>
        <v>нд</v>
      </c>
      <c r="R72" s="28" t="str">
        <f t="shared" si="7"/>
        <v>нд</v>
      </c>
      <c r="S72" s="28" t="str">
        <f t="shared" si="8"/>
        <v>нд</v>
      </c>
      <c r="T72" s="28" t="str">
        <f t="shared" si="9"/>
        <v>нд</v>
      </c>
      <c r="U72" s="28" t="str">
        <f t="shared" si="10"/>
        <v>нд</v>
      </c>
      <c r="V72" s="107" t="s">
        <v>22</v>
      </c>
    </row>
    <row r="73" spans="1:22" ht="45" customHeight="1" x14ac:dyDescent="0.25">
      <c r="A73" s="72" t="s">
        <v>85</v>
      </c>
      <c r="B73" s="73" t="s">
        <v>153</v>
      </c>
      <c r="C73" s="74" t="s">
        <v>154</v>
      </c>
      <c r="D73" s="105" t="s">
        <v>22</v>
      </c>
      <c r="E73" s="141" t="s">
        <v>22</v>
      </c>
      <c r="F73" s="28" t="s">
        <v>22</v>
      </c>
      <c r="G73" s="28" t="s">
        <v>22</v>
      </c>
      <c r="H73" s="28" t="s">
        <v>22</v>
      </c>
      <c r="I73" s="28" t="s">
        <v>22</v>
      </c>
      <c r="J73" s="142" t="s">
        <v>22</v>
      </c>
      <c r="K73" s="141" t="s">
        <v>22</v>
      </c>
      <c r="L73" s="28" t="s">
        <v>22</v>
      </c>
      <c r="M73" s="28" t="s">
        <v>22</v>
      </c>
      <c r="N73" s="28" t="s">
        <v>22</v>
      </c>
      <c r="O73" s="28" t="s">
        <v>22</v>
      </c>
      <c r="P73" s="142" t="s">
        <v>22</v>
      </c>
      <c r="Q73" s="28" t="str">
        <f t="shared" si="6"/>
        <v>нд</v>
      </c>
      <c r="R73" s="28" t="str">
        <f t="shared" si="7"/>
        <v>нд</v>
      </c>
      <c r="S73" s="28" t="str">
        <f t="shared" si="8"/>
        <v>нд</v>
      </c>
      <c r="T73" s="28" t="str">
        <f t="shared" si="9"/>
        <v>нд</v>
      </c>
      <c r="U73" s="28" t="str">
        <f t="shared" si="10"/>
        <v>нд</v>
      </c>
      <c r="V73" s="28" t="s">
        <v>22</v>
      </c>
    </row>
    <row r="74" spans="1:22" ht="51.75" customHeight="1" x14ac:dyDescent="0.25">
      <c r="A74" s="72" t="s">
        <v>85</v>
      </c>
      <c r="B74" s="73" t="s">
        <v>155</v>
      </c>
      <c r="C74" s="74" t="s">
        <v>156</v>
      </c>
      <c r="D74" s="105" t="s">
        <v>22</v>
      </c>
      <c r="E74" s="141" t="s">
        <v>22</v>
      </c>
      <c r="F74" s="28" t="s">
        <v>22</v>
      </c>
      <c r="G74" s="28" t="s">
        <v>22</v>
      </c>
      <c r="H74" s="28" t="s">
        <v>22</v>
      </c>
      <c r="I74" s="28" t="s">
        <v>22</v>
      </c>
      <c r="J74" s="142" t="s">
        <v>22</v>
      </c>
      <c r="K74" s="141" t="s">
        <v>22</v>
      </c>
      <c r="L74" s="28" t="s">
        <v>22</v>
      </c>
      <c r="M74" s="28" t="s">
        <v>22</v>
      </c>
      <c r="N74" s="28" t="s">
        <v>22</v>
      </c>
      <c r="O74" s="28" t="s">
        <v>22</v>
      </c>
      <c r="P74" s="142" t="s">
        <v>22</v>
      </c>
      <c r="Q74" s="28" t="str">
        <f t="shared" si="6"/>
        <v>нд</v>
      </c>
      <c r="R74" s="28" t="str">
        <f t="shared" si="7"/>
        <v>нд</v>
      </c>
      <c r="S74" s="28" t="str">
        <f t="shared" si="8"/>
        <v>нд</v>
      </c>
      <c r="T74" s="28" t="str">
        <f t="shared" si="9"/>
        <v>нд</v>
      </c>
      <c r="U74" s="28" t="str">
        <f t="shared" si="10"/>
        <v>нд</v>
      </c>
      <c r="V74" s="28" t="s">
        <v>22</v>
      </c>
    </row>
    <row r="75" spans="1:22" ht="47.25" x14ac:dyDescent="0.25">
      <c r="A75" s="72" t="s">
        <v>85</v>
      </c>
      <c r="B75" s="73" t="s">
        <v>157</v>
      </c>
      <c r="C75" s="74" t="s">
        <v>158</v>
      </c>
      <c r="D75" s="105" t="s">
        <v>22</v>
      </c>
      <c r="E75" s="147" t="s">
        <v>22</v>
      </c>
      <c r="F75" s="38" t="s">
        <v>22</v>
      </c>
      <c r="G75" s="28" t="s">
        <v>22</v>
      </c>
      <c r="H75" s="38" t="s">
        <v>22</v>
      </c>
      <c r="I75" s="28" t="s">
        <v>22</v>
      </c>
      <c r="J75" s="148" t="s">
        <v>22</v>
      </c>
      <c r="K75" s="147" t="s">
        <v>22</v>
      </c>
      <c r="L75" s="38" t="s">
        <v>22</v>
      </c>
      <c r="M75" s="28" t="s">
        <v>22</v>
      </c>
      <c r="N75" s="38" t="s">
        <v>22</v>
      </c>
      <c r="O75" s="28" t="s">
        <v>22</v>
      </c>
      <c r="P75" s="148" t="s">
        <v>22</v>
      </c>
      <c r="Q75" s="28" t="str">
        <f t="shared" si="6"/>
        <v>нд</v>
      </c>
      <c r="R75" s="28" t="str">
        <f t="shared" si="7"/>
        <v>нд</v>
      </c>
      <c r="S75" s="28" t="str">
        <f t="shared" si="8"/>
        <v>нд</v>
      </c>
      <c r="T75" s="28" t="str">
        <f t="shared" si="9"/>
        <v>нд</v>
      </c>
      <c r="U75" s="28" t="str">
        <f t="shared" si="10"/>
        <v>нд</v>
      </c>
      <c r="V75" s="38" t="s">
        <v>22</v>
      </c>
    </row>
    <row r="76" spans="1:22" ht="51.75" customHeight="1" x14ac:dyDescent="0.25">
      <c r="A76" s="72" t="s">
        <v>85</v>
      </c>
      <c r="B76" s="73" t="s">
        <v>159</v>
      </c>
      <c r="C76" s="74" t="s">
        <v>160</v>
      </c>
      <c r="D76" s="105" t="s">
        <v>22</v>
      </c>
      <c r="E76" s="147" t="s">
        <v>22</v>
      </c>
      <c r="F76" s="38" t="s">
        <v>22</v>
      </c>
      <c r="G76" s="28" t="s">
        <v>22</v>
      </c>
      <c r="H76" s="38" t="s">
        <v>22</v>
      </c>
      <c r="I76" s="28" t="s">
        <v>22</v>
      </c>
      <c r="J76" s="148" t="s">
        <v>22</v>
      </c>
      <c r="K76" s="147" t="s">
        <v>22</v>
      </c>
      <c r="L76" s="38" t="s">
        <v>22</v>
      </c>
      <c r="M76" s="28" t="s">
        <v>22</v>
      </c>
      <c r="N76" s="38" t="s">
        <v>22</v>
      </c>
      <c r="O76" s="28" t="s">
        <v>22</v>
      </c>
      <c r="P76" s="148" t="s">
        <v>22</v>
      </c>
      <c r="Q76" s="28" t="str">
        <f t="shared" si="6"/>
        <v>нд</v>
      </c>
      <c r="R76" s="28" t="str">
        <f t="shared" si="7"/>
        <v>нд</v>
      </c>
      <c r="S76" s="28" t="str">
        <f t="shared" si="8"/>
        <v>нд</v>
      </c>
      <c r="T76" s="28" t="str">
        <f t="shared" si="9"/>
        <v>нд</v>
      </c>
      <c r="U76" s="28" t="str">
        <f t="shared" si="10"/>
        <v>нд</v>
      </c>
      <c r="V76" s="38" t="s">
        <v>22</v>
      </c>
    </row>
    <row r="77" spans="1:22" ht="47.25" x14ac:dyDescent="0.25">
      <c r="A77" s="72" t="s">
        <v>85</v>
      </c>
      <c r="B77" s="73" t="s">
        <v>161</v>
      </c>
      <c r="C77" s="74" t="s">
        <v>162</v>
      </c>
      <c r="D77" s="105" t="s">
        <v>22</v>
      </c>
      <c r="E77" s="141" t="s">
        <v>22</v>
      </c>
      <c r="F77" s="28" t="s">
        <v>22</v>
      </c>
      <c r="G77" s="28" t="s">
        <v>22</v>
      </c>
      <c r="H77" s="28" t="s">
        <v>22</v>
      </c>
      <c r="I77" s="28" t="s">
        <v>22</v>
      </c>
      <c r="J77" s="142" t="s">
        <v>22</v>
      </c>
      <c r="K77" s="141" t="s">
        <v>22</v>
      </c>
      <c r="L77" s="28" t="s">
        <v>22</v>
      </c>
      <c r="M77" s="28" t="s">
        <v>22</v>
      </c>
      <c r="N77" s="28" t="s">
        <v>22</v>
      </c>
      <c r="O77" s="28" t="s">
        <v>22</v>
      </c>
      <c r="P77" s="142" t="s">
        <v>22</v>
      </c>
      <c r="Q77" s="28" t="str">
        <f t="shared" si="6"/>
        <v>нд</v>
      </c>
      <c r="R77" s="28" t="str">
        <f t="shared" si="7"/>
        <v>нд</v>
      </c>
      <c r="S77" s="28" t="str">
        <f t="shared" si="8"/>
        <v>нд</v>
      </c>
      <c r="T77" s="28" t="str">
        <f t="shared" si="9"/>
        <v>нд</v>
      </c>
      <c r="U77" s="28" t="str">
        <f t="shared" si="10"/>
        <v>нд</v>
      </c>
      <c r="V77" s="28" t="s">
        <v>22</v>
      </c>
    </row>
    <row r="78" spans="1:22" ht="47.25" x14ac:dyDescent="0.25">
      <c r="A78" s="72" t="s">
        <v>85</v>
      </c>
      <c r="B78" s="73" t="s">
        <v>163</v>
      </c>
      <c r="C78" s="74" t="s">
        <v>164</v>
      </c>
      <c r="D78" s="105" t="s">
        <v>22</v>
      </c>
      <c r="E78" s="149" t="s">
        <v>22</v>
      </c>
      <c r="F78" s="108" t="s">
        <v>22</v>
      </c>
      <c r="G78" s="28" t="s">
        <v>22</v>
      </c>
      <c r="H78" s="108" t="s">
        <v>22</v>
      </c>
      <c r="I78" s="28" t="s">
        <v>22</v>
      </c>
      <c r="J78" s="150" t="s">
        <v>22</v>
      </c>
      <c r="K78" s="149" t="s">
        <v>22</v>
      </c>
      <c r="L78" s="108" t="s">
        <v>22</v>
      </c>
      <c r="M78" s="28" t="s">
        <v>22</v>
      </c>
      <c r="N78" s="108" t="s">
        <v>22</v>
      </c>
      <c r="O78" s="28" t="s">
        <v>22</v>
      </c>
      <c r="P78" s="150" t="s">
        <v>22</v>
      </c>
      <c r="Q78" s="28" t="str">
        <f t="shared" si="6"/>
        <v>нд</v>
      </c>
      <c r="R78" s="28" t="str">
        <f t="shared" si="7"/>
        <v>нд</v>
      </c>
      <c r="S78" s="28" t="str">
        <f t="shared" si="8"/>
        <v>нд</v>
      </c>
      <c r="T78" s="28" t="str">
        <f t="shared" si="9"/>
        <v>нд</v>
      </c>
      <c r="U78" s="28" t="str">
        <f t="shared" si="10"/>
        <v>нд</v>
      </c>
      <c r="V78" s="108" t="s">
        <v>22</v>
      </c>
    </row>
    <row r="79" spans="1:22" s="41" customFormat="1" ht="47.25" x14ac:dyDescent="0.25">
      <c r="A79" s="72" t="s">
        <v>85</v>
      </c>
      <c r="B79" s="73" t="s">
        <v>165</v>
      </c>
      <c r="C79" s="74" t="s">
        <v>166</v>
      </c>
      <c r="D79" s="105" t="s">
        <v>22</v>
      </c>
      <c r="E79" s="145" t="s">
        <v>22</v>
      </c>
      <c r="F79" s="107" t="s">
        <v>22</v>
      </c>
      <c r="G79" s="28" t="s">
        <v>22</v>
      </c>
      <c r="H79" s="107" t="s">
        <v>22</v>
      </c>
      <c r="I79" s="28" t="s">
        <v>22</v>
      </c>
      <c r="J79" s="146" t="s">
        <v>22</v>
      </c>
      <c r="K79" s="145" t="s">
        <v>22</v>
      </c>
      <c r="L79" s="107" t="s">
        <v>22</v>
      </c>
      <c r="M79" s="28" t="s">
        <v>22</v>
      </c>
      <c r="N79" s="107" t="s">
        <v>22</v>
      </c>
      <c r="O79" s="28" t="s">
        <v>22</v>
      </c>
      <c r="P79" s="146" t="s">
        <v>22</v>
      </c>
      <c r="Q79" s="28" t="str">
        <f t="shared" si="6"/>
        <v>нд</v>
      </c>
      <c r="R79" s="28" t="str">
        <f t="shared" si="7"/>
        <v>нд</v>
      </c>
      <c r="S79" s="28" t="str">
        <f t="shared" si="8"/>
        <v>нд</v>
      </c>
      <c r="T79" s="28" t="str">
        <f t="shared" si="9"/>
        <v>нд</v>
      </c>
      <c r="U79" s="28" t="str">
        <f t="shared" si="10"/>
        <v>нд</v>
      </c>
      <c r="V79" s="107" t="s">
        <v>22</v>
      </c>
    </row>
    <row r="80" spans="1:22" s="41" customFormat="1" ht="47.25" x14ac:dyDescent="0.25">
      <c r="A80" s="72" t="s">
        <v>85</v>
      </c>
      <c r="B80" s="73" t="s">
        <v>167</v>
      </c>
      <c r="C80" s="74" t="s">
        <v>168</v>
      </c>
      <c r="D80" s="105" t="s">
        <v>22</v>
      </c>
      <c r="E80" s="145" t="s">
        <v>22</v>
      </c>
      <c r="F80" s="107" t="s">
        <v>22</v>
      </c>
      <c r="G80" s="28" t="s">
        <v>22</v>
      </c>
      <c r="H80" s="107" t="s">
        <v>22</v>
      </c>
      <c r="I80" s="28" t="s">
        <v>22</v>
      </c>
      <c r="J80" s="146" t="s">
        <v>22</v>
      </c>
      <c r="K80" s="145" t="s">
        <v>22</v>
      </c>
      <c r="L80" s="107" t="s">
        <v>22</v>
      </c>
      <c r="M80" s="28" t="s">
        <v>22</v>
      </c>
      <c r="N80" s="107" t="s">
        <v>22</v>
      </c>
      <c r="O80" s="28" t="s">
        <v>22</v>
      </c>
      <c r="P80" s="146" t="s">
        <v>22</v>
      </c>
      <c r="Q80" s="28" t="str">
        <f t="shared" si="6"/>
        <v>нд</v>
      </c>
      <c r="R80" s="28" t="str">
        <f t="shared" si="7"/>
        <v>нд</v>
      </c>
      <c r="S80" s="28" t="str">
        <f t="shared" si="8"/>
        <v>нд</v>
      </c>
      <c r="T80" s="28" t="str">
        <f t="shared" si="9"/>
        <v>нд</v>
      </c>
      <c r="U80" s="28" t="str">
        <f t="shared" si="10"/>
        <v>нд</v>
      </c>
      <c r="V80" s="107" t="s">
        <v>22</v>
      </c>
    </row>
    <row r="81" spans="1:22" s="41" customFormat="1" ht="47.25" x14ac:dyDescent="0.25">
      <c r="A81" s="72" t="s">
        <v>85</v>
      </c>
      <c r="B81" s="73" t="s">
        <v>169</v>
      </c>
      <c r="C81" s="74" t="s">
        <v>170</v>
      </c>
      <c r="D81" s="105" t="s">
        <v>22</v>
      </c>
      <c r="E81" s="145" t="s">
        <v>22</v>
      </c>
      <c r="F81" s="107" t="s">
        <v>22</v>
      </c>
      <c r="G81" s="28" t="s">
        <v>22</v>
      </c>
      <c r="H81" s="107" t="s">
        <v>22</v>
      </c>
      <c r="I81" s="28" t="s">
        <v>22</v>
      </c>
      <c r="J81" s="146" t="s">
        <v>22</v>
      </c>
      <c r="K81" s="145" t="s">
        <v>22</v>
      </c>
      <c r="L81" s="107" t="s">
        <v>22</v>
      </c>
      <c r="M81" s="28" t="s">
        <v>22</v>
      </c>
      <c r="N81" s="107" t="s">
        <v>22</v>
      </c>
      <c r="O81" s="28" t="s">
        <v>22</v>
      </c>
      <c r="P81" s="146" t="s">
        <v>22</v>
      </c>
      <c r="Q81" s="28" t="str">
        <f t="shared" si="6"/>
        <v>нд</v>
      </c>
      <c r="R81" s="28" t="str">
        <f t="shared" si="7"/>
        <v>нд</v>
      </c>
      <c r="S81" s="28" t="str">
        <f t="shared" si="8"/>
        <v>нд</v>
      </c>
      <c r="T81" s="28" t="str">
        <f t="shared" si="9"/>
        <v>нд</v>
      </c>
      <c r="U81" s="28" t="str">
        <f t="shared" si="10"/>
        <v>нд</v>
      </c>
      <c r="V81" s="107" t="s">
        <v>22</v>
      </c>
    </row>
    <row r="82" spans="1:22" s="41" customFormat="1" ht="47.25" x14ac:dyDescent="0.25">
      <c r="A82" s="72" t="s">
        <v>85</v>
      </c>
      <c r="B82" s="73" t="s">
        <v>171</v>
      </c>
      <c r="C82" s="74" t="s">
        <v>172</v>
      </c>
      <c r="D82" s="105" t="s">
        <v>22</v>
      </c>
      <c r="E82" s="145" t="s">
        <v>22</v>
      </c>
      <c r="F82" s="107" t="s">
        <v>22</v>
      </c>
      <c r="G82" s="28" t="s">
        <v>22</v>
      </c>
      <c r="H82" s="107" t="s">
        <v>22</v>
      </c>
      <c r="I82" s="28" t="s">
        <v>22</v>
      </c>
      <c r="J82" s="146" t="s">
        <v>22</v>
      </c>
      <c r="K82" s="145" t="s">
        <v>22</v>
      </c>
      <c r="L82" s="107" t="s">
        <v>22</v>
      </c>
      <c r="M82" s="28" t="s">
        <v>22</v>
      </c>
      <c r="N82" s="107" t="s">
        <v>22</v>
      </c>
      <c r="O82" s="28" t="s">
        <v>22</v>
      </c>
      <c r="P82" s="146" t="s">
        <v>22</v>
      </c>
      <c r="Q82" s="28" t="str">
        <f t="shared" si="6"/>
        <v>нд</v>
      </c>
      <c r="R82" s="28" t="str">
        <f t="shared" si="7"/>
        <v>нд</v>
      </c>
      <c r="S82" s="28" t="str">
        <f t="shared" si="8"/>
        <v>нд</v>
      </c>
      <c r="T82" s="28" t="str">
        <f t="shared" si="9"/>
        <v>нд</v>
      </c>
      <c r="U82" s="28" t="str">
        <f t="shared" si="10"/>
        <v>нд</v>
      </c>
      <c r="V82" s="107" t="s">
        <v>22</v>
      </c>
    </row>
    <row r="83" spans="1:22" s="41" customFormat="1" ht="47.25" x14ac:dyDescent="0.25">
      <c r="A83" s="72" t="s">
        <v>85</v>
      </c>
      <c r="B83" s="73" t="s">
        <v>173</v>
      </c>
      <c r="C83" s="74" t="s">
        <v>174</v>
      </c>
      <c r="D83" s="105" t="s">
        <v>22</v>
      </c>
      <c r="E83" s="145" t="s">
        <v>22</v>
      </c>
      <c r="F83" s="107" t="s">
        <v>22</v>
      </c>
      <c r="G83" s="28" t="s">
        <v>22</v>
      </c>
      <c r="H83" s="107" t="s">
        <v>22</v>
      </c>
      <c r="I83" s="28" t="s">
        <v>22</v>
      </c>
      <c r="J83" s="146" t="s">
        <v>22</v>
      </c>
      <c r="K83" s="145" t="s">
        <v>22</v>
      </c>
      <c r="L83" s="107" t="s">
        <v>22</v>
      </c>
      <c r="M83" s="28" t="s">
        <v>22</v>
      </c>
      <c r="N83" s="107" t="s">
        <v>22</v>
      </c>
      <c r="O83" s="28" t="s">
        <v>22</v>
      </c>
      <c r="P83" s="146" t="s">
        <v>22</v>
      </c>
      <c r="Q83" s="28" t="str">
        <f t="shared" si="6"/>
        <v>нд</v>
      </c>
      <c r="R83" s="28" t="str">
        <f t="shared" si="7"/>
        <v>нд</v>
      </c>
      <c r="S83" s="28" t="str">
        <f t="shared" si="8"/>
        <v>нд</v>
      </c>
      <c r="T83" s="28" t="str">
        <f t="shared" si="9"/>
        <v>нд</v>
      </c>
      <c r="U83" s="28" t="str">
        <f t="shared" si="10"/>
        <v>нд</v>
      </c>
      <c r="V83" s="107" t="s">
        <v>22</v>
      </c>
    </row>
    <row r="84" spans="1:22" s="41" customFormat="1" ht="31.5" x14ac:dyDescent="0.25">
      <c r="A84" s="72" t="s">
        <v>85</v>
      </c>
      <c r="B84" s="73" t="s">
        <v>175</v>
      </c>
      <c r="C84" s="74" t="s">
        <v>176</v>
      </c>
      <c r="D84" s="105" t="s">
        <v>22</v>
      </c>
      <c r="E84" s="145" t="s">
        <v>22</v>
      </c>
      <c r="F84" s="107" t="s">
        <v>22</v>
      </c>
      <c r="G84" s="28" t="s">
        <v>22</v>
      </c>
      <c r="H84" s="107" t="s">
        <v>22</v>
      </c>
      <c r="I84" s="28" t="s">
        <v>22</v>
      </c>
      <c r="J84" s="146" t="s">
        <v>22</v>
      </c>
      <c r="K84" s="145" t="s">
        <v>22</v>
      </c>
      <c r="L84" s="107" t="s">
        <v>22</v>
      </c>
      <c r="M84" s="28" t="s">
        <v>22</v>
      </c>
      <c r="N84" s="107" t="s">
        <v>22</v>
      </c>
      <c r="O84" s="28" t="s">
        <v>22</v>
      </c>
      <c r="P84" s="146" t="s">
        <v>22</v>
      </c>
      <c r="Q84" s="28" t="str">
        <f t="shared" ref="Q84:Q147" si="158">IF(SUM(L84)-SUM(F84)=0,"нд",SUM(L84)-SUM(F84))</f>
        <v>нд</v>
      </c>
      <c r="R84" s="28" t="str">
        <f t="shared" ref="R84:R147" si="159">IF(SUM(M84)-SUM(G84)=0,"нд",SUM(M84)-SUM(G84))</f>
        <v>нд</v>
      </c>
      <c r="S84" s="28" t="str">
        <f t="shared" ref="S84:S147" si="160">IF(SUM(N84)-SUM(H84)=0,"нд",SUM(N84)-SUM(H84))</f>
        <v>нд</v>
      </c>
      <c r="T84" s="28" t="str">
        <f t="shared" ref="T84:T147" si="161">IF(SUM(O84)-SUM(I84)=0,"нд",SUM(O84)-SUM(I84))</f>
        <v>нд</v>
      </c>
      <c r="U84" s="28" t="str">
        <f t="shared" ref="U84:U147" si="162">IF(SUM(P84)-SUM(J84)=0,"нд",SUM(P84)-SUM(J84))</f>
        <v>нд</v>
      </c>
      <c r="V84" s="107" t="s">
        <v>22</v>
      </c>
    </row>
    <row r="85" spans="1:22" s="41" customFormat="1" ht="63" x14ac:dyDescent="0.25">
      <c r="A85" s="72" t="s">
        <v>85</v>
      </c>
      <c r="B85" s="73" t="s">
        <v>177</v>
      </c>
      <c r="C85" s="74" t="s">
        <v>178</v>
      </c>
      <c r="D85" s="105" t="s">
        <v>22</v>
      </c>
      <c r="E85" s="145" t="s">
        <v>22</v>
      </c>
      <c r="F85" s="107" t="s">
        <v>22</v>
      </c>
      <c r="G85" s="28" t="s">
        <v>22</v>
      </c>
      <c r="H85" s="107" t="s">
        <v>22</v>
      </c>
      <c r="I85" s="28" t="s">
        <v>22</v>
      </c>
      <c r="J85" s="146" t="s">
        <v>22</v>
      </c>
      <c r="K85" s="145" t="s">
        <v>22</v>
      </c>
      <c r="L85" s="107" t="s">
        <v>22</v>
      </c>
      <c r="M85" s="28" t="s">
        <v>22</v>
      </c>
      <c r="N85" s="107" t="s">
        <v>22</v>
      </c>
      <c r="O85" s="28" t="s">
        <v>22</v>
      </c>
      <c r="P85" s="146" t="s">
        <v>22</v>
      </c>
      <c r="Q85" s="28" t="str">
        <f t="shared" si="158"/>
        <v>нд</v>
      </c>
      <c r="R85" s="28" t="str">
        <f t="shared" si="159"/>
        <v>нд</v>
      </c>
      <c r="S85" s="28" t="str">
        <f t="shared" si="160"/>
        <v>нд</v>
      </c>
      <c r="T85" s="28" t="str">
        <f t="shared" si="161"/>
        <v>нд</v>
      </c>
      <c r="U85" s="28" t="str">
        <f t="shared" si="162"/>
        <v>нд</v>
      </c>
      <c r="V85" s="107" t="s">
        <v>22</v>
      </c>
    </row>
    <row r="86" spans="1:22" s="41" customFormat="1" ht="25.5" customHeight="1" x14ac:dyDescent="0.25">
      <c r="A86" s="29" t="s">
        <v>86</v>
      </c>
      <c r="B86" s="75" t="s">
        <v>143</v>
      </c>
      <c r="C86" s="30" t="s">
        <v>21</v>
      </c>
      <c r="D86" s="97" t="str">
        <f t="shared" ref="D86:E86" si="163">IF(NOT(SUM(D87:D93)=0),SUM(D87:D93),"нд")</f>
        <v>нд</v>
      </c>
      <c r="E86" s="127" t="str">
        <f t="shared" si="163"/>
        <v>нд</v>
      </c>
      <c r="F86" s="51" t="str">
        <f t="shared" ref="F86:K86" si="164">IF(NOT(SUM(F87:F93)=0),SUM(F87:F93),"нд")</f>
        <v>нд</v>
      </c>
      <c r="G86" s="51" t="str">
        <f t="shared" si="164"/>
        <v>нд</v>
      </c>
      <c r="H86" s="51" t="str">
        <f t="shared" si="164"/>
        <v>нд</v>
      </c>
      <c r="I86" s="51" t="str">
        <f t="shared" si="164"/>
        <v>нд</v>
      </c>
      <c r="J86" s="128" t="str">
        <f t="shared" si="164"/>
        <v>нд</v>
      </c>
      <c r="K86" s="127" t="str">
        <f t="shared" si="164"/>
        <v>нд</v>
      </c>
      <c r="L86" s="51" t="str">
        <f t="shared" ref="L86:P86" si="165">IF(NOT(SUM(L87:L93)=0),SUM(L87:L93),"нд")</f>
        <v>нд</v>
      </c>
      <c r="M86" s="51" t="str">
        <f t="shared" si="165"/>
        <v>нд</v>
      </c>
      <c r="N86" s="51" t="str">
        <f t="shared" si="165"/>
        <v>нд</v>
      </c>
      <c r="O86" s="51" t="str">
        <f t="shared" si="165"/>
        <v>нд</v>
      </c>
      <c r="P86" s="128" t="str">
        <f t="shared" si="165"/>
        <v>нд</v>
      </c>
      <c r="Q86" s="51" t="str">
        <f t="shared" si="158"/>
        <v>нд</v>
      </c>
      <c r="R86" s="51" t="str">
        <f t="shared" si="159"/>
        <v>нд</v>
      </c>
      <c r="S86" s="51" t="str">
        <f t="shared" si="160"/>
        <v>нд</v>
      </c>
      <c r="T86" s="51" t="str">
        <f t="shared" si="161"/>
        <v>нд</v>
      </c>
      <c r="U86" s="51" t="str">
        <f t="shared" si="162"/>
        <v>нд</v>
      </c>
      <c r="V86" s="51" t="s">
        <v>22</v>
      </c>
    </row>
    <row r="87" spans="1:22" s="41" customFormat="1" ht="47.25" x14ac:dyDescent="0.25">
      <c r="A87" s="72" t="s">
        <v>179</v>
      </c>
      <c r="B87" s="73" t="s">
        <v>180</v>
      </c>
      <c r="C87" s="74" t="s">
        <v>181</v>
      </c>
      <c r="D87" s="105" t="s">
        <v>22</v>
      </c>
      <c r="E87" s="72" t="s">
        <v>22</v>
      </c>
      <c r="F87" s="33" t="s">
        <v>22</v>
      </c>
      <c r="G87" s="28" t="s">
        <v>22</v>
      </c>
      <c r="H87" s="33" t="s">
        <v>22</v>
      </c>
      <c r="I87" s="28" t="s">
        <v>22</v>
      </c>
      <c r="J87" s="136" t="s">
        <v>22</v>
      </c>
      <c r="K87" s="72" t="s">
        <v>22</v>
      </c>
      <c r="L87" s="33" t="s">
        <v>22</v>
      </c>
      <c r="M87" s="28" t="s">
        <v>22</v>
      </c>
      <c r="N87" s="33" t="s">
        <v>22</v>
      </c>
      <c r="O87" s="28" t="s">
        <v>22</v>
      </c>
      <c r="P87" s="136" t="s">
        <v>22</v>
      </c>
      <c r="Q87" s="28" t="str">
        <f t="shared" si="158"/>
        <v>нд</v>
      </c>
      <c r="R87" s="28" t="str">
        <f t="shared" si="159"/>
        <v>нд</v>
      </c>
      <c r="S87" s="28" t="str">
        <f t="shared" si="160"/>
        <v>нд</v>
      </c>
      <c r="T87" s="28" t="str">
        <f t="shared" si="161"/>
        <v>нд</v>
      </c>
      <c r="U87" s="28" t="str">
        <f t="shared" si="162"/>
        <v>нд</v>
      </c>
      <c r="V87" s="33" t="s">
        <v>22</v>
      </c>
    </row>
    <row r="88" spans="1:22" ht="47.25" x14ac:dyDescent="0.25">
      <c r="A88" s="72" t="s">
        <v>179</v>
      </c>
      <c r="B88" s="73" t="s">
        <v>182</v>
      </c>
      <c r="C88" s="74" t="s">
        <v>183</v>
      </c>
      <c r="D88" s="105" t="s">
        <v>22</v>
      </c>
      <c r="E88" s="72" t="s">
        <v>22</v>
      </c>
      <c r="F88" s="33" t="s">
        <v>22</v>
      </c>
      <c r="G88" s="28" t="s">
        <v>22</v>
      </c>
      <c r="H88" s="33" t="s">
        <v>22</v>
      </c>
      <c r="I88" s="28" t="s">
        <v>22</v>
      </c>
      <c r="J88" s="136" t="s">
        <v>22</v>
      </c>
      <c r="K88" s="72" t="s">
        <v>22</v>
      </c>
      <c r="L88" s="33" t="s">
        <v>22</v>
      </c>
      <c r="M88" s="28" t="s">
        <v>22</v>
      </c>
      <c r="N88" s="33" t="s">
        <v>22</v>
      </c>
      <c r="O88" s="28" t="s">
        <v>22</v>
      </c>
      <c r="P88" s="136" t="s">
        <v>22</v>
      </c>
      <c r="Q88" s="28" t="str">
        <f t="shared" si="158"/>
        <v>нд</v>
      </c>
      <c r="R88" s="28" t="str">
        <f t="shared" si="159"/>
        <v>нд</v>
      </c>
      <c r="S88" s="28" t="str">
        <f t="shared" si="160"/>
        <v>нд</v>
      </c>
      <c r="T88" s="28" t="str">
        <f t="shared" si="161"/>
        <v>нд</v>
      </c>
      <c r="U88" s="28" t="str">
        <f t="shared" si="162"/>
        <v>нд</v>
      </c>
      <c r="V88" s="33" t="s">
        <v>22</v>
      </c>
    </row>
    <row r="89" spans="1:22" s="41" customFormat="1" ht="47.25" x14ac:dyDescent="0.25">
      <c r="A89" s="72" t="s">
        <v>179</v>
      </c>
      <c r="B89" s="73" t="s">
        <v>184</v>
      </c>
      <c r="C89" s="74" t="s">
        <v>185</v>
      </c>
      <c r="D89" s="105" t="s">
        <v>22</v>
      </c>
      <c r="E89" s="72" t="s">
        <v>22</v>
      </c>
      <c r="F89" s="33" t="s">
        <v>22</v>
      </c>
      <c r="G89" s="28" t="s">
        <v>22</v>
      </c>
      <c r="H89" s="33" t="s">
        <v>22</v>
      </c>
      <c r="I89" s="28" t="s">
        <v>22</v>
      </c>
      <c r="J89" s="136" t="s">
        <v>22</v>
      </c>
      <c r="K89" s="72" t="s">
        <v>22</v>
      </c>
      <c r="L89" s="33" t="s">
        <v>22</v>
      </c>
      <c r="M89" s="28" t="s">
        <v>22</v>
      </c>
      <c r="N89" s="33" t="s">
        <v>22</v>
      </c>
      <c r="O89" s="28" t="s">
        <v>22</v>
      </c>
      <c r="P89" s="136" t="s">
        <v>22</v>
      </c>
      <c r="Q89" s="28" t="str">
        <f t="shared" si="158"/>
        <v>нд</v>
      </c>
      <c r="R89" s="28" t="str">
        <f t="shared" si="159"/>
        <v>нд</v>
      </c>
      <c r="S89" s="28" t="str">
        <f t="shared" si="160"/>
        <v>нд</v>
      </c>
      <c r="T89" s="28" t="str">
        <f t="shared" si="161"/>
        <v>нд</v>
      </c>
      <c r="U89" s="28" t="str">
        <f t="shared" si="162"/>
        <v>нд</v>
      </c>
      <c r="V89" s="33" t="s">
        <v>22</v>
      </c>
    </row>
    <row r="90" spans="1:22" s="41" customFormat="1" ht="47.25" x14ac:dyDescent="0.25">
      <c r="A90" s="72" t="s">
        <v>179</v>
      </c>
      <c r="B90" s="73" t="s">
        <v>186</v>
      </c>
      <c r="C90" s="74" t="s">
        <v>187</v>
      </c>
      <c r="D90" s="105" t="s">
        <v>22</v>
      </c>
      <c r="E90" s="72" t="s">
        <v>22</v>
      </c>
      <c r="F90" s="33" t="s">
        <v>22</v>
      </c>
      <c r="G90" s="28" t="s">
        <v>22</v>
      </c>
      <c r="H90" s="33" t="s">
        <v>22</v>
      </c>
      <c r="I90" s="28" t="s">
        <v>22</v>
      </c>
      <c r="J90" s="136" t="s">
        <v>22</v>
      </c>
      <c r="K90" s="72" t="s">
        <v>22</v>
      </c>
      <c r="L90" s="33" t="s">
        <v>22</v>
      </c>
      <c r="M90" s="28" t="s">
        <v>22</v>
      </c>
      <c r="N90" s="33" t="s">
        <v>22</v>
      </c>
      <c r="O90" s="28" t="s">
        <v>22</v>
      </c>
      <c r="P90" s="136" t="s">
        <v>22</v>
      </c>
      <c r="Q90" s="28" t="str">
        <f t="shared" si="158"/>
        <v>нд</v>
      </c>
      <c r="R90" s="28" t="str">
        <f t="shared" si="159"/>
        <v>нд</v>
      </c>
      <c r="S90" s="28" t="str">
        <f t="shared" si="160"/>
        <v>нд</v>
      </c>
      <c r="T90" s="28" t="str">
        <f t="shared" si="161"/>
        <v>нд</v>
      </c>
      <c r="U90" s="28" t="str">
        <f t="shared" si="162"/>
        <v>нд</v>
      </c>
      <c r="V90" s="33" t="s">
        <v>22</v>
      </c>
    </row>
    <row r="91" spans="1:22" s="41" customFormat="1" ht="47.25" x14ac:dyDescent="0.25">
      <c r="A91" s="72" t="s">
        <v>179</v>
      </c>
      <c r="B91" s="73" t="s">
        <v>188</v>
      </c>
      <c r="C91" s="74" t="s">
        <v>189</v>
      </c>
      <c r="D91" s="105" t="s">
        <v>22</v>
      </c>
      <c r="E91" s="72" t="s">
        <v>22</v>
      </c>
      <c r="F91" s="33" t="s">
        <v>22</v>
      </c>
      <c r="G91" s="28" t="s">
        <v>22</v>
      </c>
      <c r="H91" s="33" t="s">
        <v>22</v>
      </c>
      <c r="I91" s="28" t="s">
        <v>22</v>
      </c>
      <c r="J91" s="136" t="s">
        <v>22</v>
      </c>
      <c r="K91" s="72" t="s">
        <v>22</v>
      </c>
      <c r="L91" s="33" t="s">
        <v>22</v>
      </c>
      <c r="M91" s="28" t="s">
        <v>22</v>
      </c>
      <c r="N91" s="33" t="s">
        <v>22</v>
      </c>
      <c r="O91" s="28" t="s">
        <v>22</v>
      </c>
      <c r="P91" s="136" t="s">
        <v>22</v>
      </c>
      <c r="Q91" s="28" t="str">
        <f t="shared" si="158"/>
        <v>нд</v>
      </c>
      <c r="R91" s="28" t="str">
        <f t="shared" si="159"/>
        <v>нд</v>
      </c>
      <c r="S91" s="28" t="str">
        <f t="shared" si="160"/>
        <v>нд</v>
      </c>
      <c r="T91" s="28" t="str">
        <f t="shared" si="161"/>
        <v>нд</v>
      </c>
      <c r="U91" s="28" t="str">
        <f t="shared" si="162"/>
        <v>нд</v>
      </c>
      <c r="V91" s="33" t="s">
        <v>22</v>
      </c>
    </row>
    <row r="92" spans="1:22" s="41" customFormat="1" ht="47.25" x14ac:dyDescent="0.25">
      <c r="A92" s="72" t="s">
        <v>179</v>
      </c>
      <c r="B92" s="73" t="s">
        <v>190</v>
      </c>
      <c r="C92" s="74" t="s">
        <v>191</v>
      </c>
      <c r="D92" s="105" t="s">
        <v>22</v>
      </c>
      <c r="E92" s="72" t="s">
        <v>22</v>
      </c>
      <c r="F92" s="33" t="s">
        <v>22</v>
      </c>
      <c r="G92" s="28" t="s">
        <v>22</v>
      </c>
      <c r="H92" s="33" t="s">
        <v>22</v>
      </c>
      <c r="I92" s="28" t="s">
        <v>22</v>
      </c>
      <c r="J92" s="136" t="s">
        <v>22</v>
      </c>
      <c r="K92" s="72" t="s">
        <v>22</v>
      </c>
      <c r="L92" s="33" t="s">
        <v>22</v>
      </c>
      <c r="M92" s="28" t="s">
        <v>22</v>
      </c>
      <c r="N92" s="33" t="s">
        <v>22</v>
      </c>
      <c r="O92" s="28" t="s">
        <v>22</v>
      </c>
      <c r="P92" s="136" t="s">
        <v>22</v>
      </c>
      <c r="Q92" s="28" t="str">
        <f t="shared" si="158"/>
        <v>нд</v>
      </c>
      <c r="R92" s="28" t="str">
        <f t="shared" si="159"/>
        <v>нд</v>
      </c>
      <c r="S92" s="28" t="str">
        <f t="shared" si="160"/>
        <v>нд</v>
      </c>
      <c r="T92" s="28" t="str">
        <f t="shared" si="161"/>
        <v>нд</v>
      </c>
      <c r="U92" s="28" t="str">
        <f t="shared" si="162"/>
        <v>нд</v>
      </c>
      <c r="V92" s="33" t="s">
        <v>22</v>
      </c>
    </row>
    <row r="93" spans="1:22" s="41" customFormat="1" ht="47.25" x14ac:dyDescent="0.25">
      <c r="A93" s="72" t="s">
        <v>179</v>
      </c>
      <c r="B93" s="73" t="s">
        <v>192</v>
      </c>
      <c r="C93" s="74" t="s">
        <v>193</v>
      </c>
      <c r="D93" s="105" t="s">
        <v>22</v>
      </c>
      <c r="E93" s="151" t="s">
        <v>22</v>
      </c>
      <c r="F93" s="109" t="s">
        <v>22</v>
      </c>
      <c r="G93" s="110" t="s">
        <v>22</v>
      </c>
      <c r="H93" s="109" t="s">
        <v>22</v>
      </c>
      <c r="I93" s="110" t="s">
        <v>22</v>
      </c>
      <c r="J93" s="152" t="s">
        <v>22</v>
      </c>
      <c r="K93" s="151" t="s">
        <v>22</v>
      </c>
      <c r="L93" s="109" t="s">
        <v>22</v>
      </c>
      <c r="M93" s="110" t="s">
        <v>22</v>
      </c>
      <c r="N93" s="109" t="s">
        <v>22</v>
      </c>
      <c r="O93" s="110" t="s">
        <v>22</v>
      </c>
      <c r="P93" s="152" t="s">
        <v>22</v>
      </c>
      <c r="Q93" s="110" t="str">
        <f t="shared" si="158"/>
        <v>нд</v>
      </c>
      <c r="R93" s="110" t="str">
        <f t="shared" si="159"/>
        <v>нд</v>
      </c>
      <c r="S93" s="110" t="str">
        <f t="shared" si="160"/>
        <v>нд</v>
      </c>
      <c r="T93" s="110" t="str">
        <f t="shared" si="161"/>
        <v>нд</v>
      </c>
      <c r="U93" s="110" t="str">
        <f t="shared" si="162"/>
        <v>нд</v>
      </c>
      <c r="V93" s="33" t="s">
        <v>22</v>
      </c>
    </row>
    <row r="94" spans="1:22" s="41" customFormat="1" ht="47.25" x14ac:dyDescent="0.25">
      <c r="A94" s="65" t="s">
        <v>87</v>
      </c>
      <c r="B94" s="66" t="s">
        <v>88</v>
      </c>
      <c r="C94" s="36" t="s">
        <v>21</v>
      </c>
      <c r="D94" s="100" t="str">
        <f t="shared" ref="D94:E94" si="166">IF(NOT(SUM(D95,D126)=0),SUM(D95,D126),"нд")</f>
        <v>нд</v>
      </c>
      <c r="E94" s="132" t="str">
        <f t="shared" si="166"/>
        <v>нд</v>
      </c>
      <c r="F94" s="67" t="str">
        <f t="shared" ref="F94:K94" si="167">IF(NOT(SUM(F95,F126)=0),SUM(F95,F126),"нд")</f>
        <v>нд</v>
      </c>
      <c r="G94" s="67" t="str">
        <f t="shared" si="167"/>
        <v>нд</v>
      </c>
      <c r="H94" s="67">
        <f t="shared" si="167"/>
        <v>1.8619999999999999</v>
      </c>
      <c r="I94" s="67" t="str">
        <f t="shared" si="167"/>
        <v>нд</v>
      </c>
      <c r="J94" s="133" t="str">
        <f t="shared" si="167"/>
        <v>нд</v>
      </c>
      <c r="K94" s="132" t="str">
        <f t="shared" si="167"/>
        <v>нд</v>
      </c>
      <c r="L94" s="67" t="str">
        <f t="shared" ref="L94:P94" si="168">IF(NOT(SUM(L95,L126)=0),SUM(L95,L126),"нд")</f>
        <v>нд</v>
      </c>
      <c r="M94" s="67" t="str">
        <f t="shared" si="168"/>
        <v>нд</v>
      </c>
      <c r="N94" s="67">
        <f t="shared" si="168"/>
        <v>1.8619999999999999</v>
      </c>
      <c r="O94" s="67" t="str">
        <f t="shared" si="168"/>
        <v>нд</v>
      </c>
      <c r="P94" s="133" t="str">
        <f t="shared" si="168"/>
        <v>нд</v>
      </c>
      <c r="Q94" s="67" t="str">
        <f t="shared" si="158"/>
        <v>нд</v>
      </c>
      <c r="R94" s="67" t="str">
        <f t="shared" si="159"/>
        <v>нд</v>
      </c>
      <c r="S94" s="67" t="str">
        <f t="shared" si="160"/>
        <v>нд</v>
      </c>
      <c r="T94" s="67" t="str">
        <f t="shared" si="161"/>
        <v>нд</v>
      </c>
      <c r="U94" s="67" t="str">
        <f t="shared" si="162"/>
        <v>нд</v>
      </c>
      <c r="V94" s="67" t="s">
        <v>22</v>
      </c>
    </row>
    <row r="95" spans="1:22" s="41" customFormat="1" ht="31.5" x14ac:dyDescent="0.25">
      <c r="A95" s="68" t="s">
        <v>89</v>
      </c>
      <c r="B95" s="69" t="s">
        <v>90</v>
      </c>
      <c r="C95" s="37" t="s">
        <v>21</v>
      </c>
      <c r="D95" s="106" t="str">
        <f t="shared" ref="D95" si="169">IF(NOT(SUM(D96)=0),SUM(D96),"нд")</f>
        <v>нд</v>
      </c>
      <c r="E95" s="143" t="str">
        <f t="shared" ref="E95" si="170">IF(NOT(SUM(E96,E103)=0),SUM(E96,E103),"нд")</f>
        <v>нд</v>
      </c>
      <c r="F95" s="76" t="str">
        <f t="shared" ref="F95" si="171">IF(NOT(SUM(F96,F103)=0),SUM(F96,F103),"нд")</f>
        <v>нд</v>
      </c>
      <c r="G95" s="76" t="str">
        <f t="shared" ref="G95:I95" si="172">IF(NOT(SUM(G96)=0),SUM(G96),"нд")</f>
        <v>нд</v>
      </c>
      <c r="H95" s="76">
        <f t="shared" ref="H95" si="173">IF(NOT(SUM(H96,H103)=0),SUM(H96,H103),"нд")</f>
        <v>1.8619999999999999</v>
      </c>
      <c r="I95" s="76" t="str">
        <f t="shared" si="172"/>
        <v>нд</v>
      </c>
      <c r="J95" s="144" t="str">
        <f t="shared" ref="J95:K95" si="174">IF(NOT(SUM(J96,J103)=0),SUM(J96,J103),"нд")</f>
        <v>нд</v>
      </c>
      <c r="K95" s="143" t="str">
        <f t="shared" si="174"/>
        <v>нд</v>
      </c>
      <c r="L95" s="76" t="str">
        <f t="shared" ref="L95" si="175">IF(NOT(SUM(L96,L103)=0),SUM(L96,L103),"нд")</f>
        <v>нд</v>
      </c>
      <c r="M95" s="76" t="str">
        <f t="shared" ref="M95:O95" si="176">IF(NOT(SUM(M96)=0),SUM(M96),"нд")</f>
        <v>нд</v>
      </c>
      <c r="N95" s="76">
        <f t="shared" ref="N95" si="177">IF(NOT(SUM(N96,N103)=0),SUM(N96,N103),"нд")</f>
        <v>1.8619999999999999</v>
      </c>
      <c r="O95" s="76" t="str">
        <f t="shared" si="176"/>
        <v>нд</v>
      </c>
      <c r="P95" s="144" t="str">
        <f t="shared" ref="P95" si="178">IF(NOT(SUM(P96,P103)=0),SUM(P96,P103),"нд")</f>
        <v>нд</v>
      </c>
      <c r="Q95" s="76" t="str">
        <f t="shared" si="158"/>
        <v>нд</v>
      </c>
      <c r="R95" s="76" t="str">
        <f t="shared" si="159"/>
        <v>нд</v>
      </c>
      <c r="S95" s="76" t="str">
        <f t="shared" si="160"/>
        <v>нд</v>
      </c>
      <c r="T95" s="76" t="str">
        <f t="shared" si="161"/>
        <v>нд</v>
      </c>
      <c r="U95" s="76" t="str">
        <f t="shared" si="162"/>
        <v>нд</v>
      </c>
      <c r="V95" s="76" t="s">
        <v>22</v>
      </c>
    </row>
    <row r="96" spans="1:22" s="41" customFormat="1" x14ac:dyDescent="0.25">
      <c r="A96" s="58" t="s">
        <v>91</v>
      </c>
      <c r="B96" s="59" t="s">
        <v>142</v>
      </c>
      <c r="C96" s="27" t="s">
        <v>21</v>
      </c>
      <c r="D96" s="104" t="str">
        <f t="shared" ref="D96" si="179">IF(NOT(SUM(D97:D102)=0),SUM(D97:D102),"нд")</f>
        <v>нд</v>
      </c>
      <c r="E96" s="139" t="s">
        <v>22</v>
      </c>
      <c r="F96" s="25" t="str">
        <f t="shared" ref="F96:J96" si="180">IF(NOT(SUM(F97:F102)=0),SUM(F97:F102),"нд")</f>
        <v>нд</v>
      </c>
      <c r="G96" s="25" t="str">
        <f t="shared" si="180"/>
        <v>нд</v>
      </c>
      <c r="H96" s="25">
        <f t="shared" si="180"/>
        <v>1.6319999999999999</v>
      </c>
      <c r="I96" s="25" t="str">
        <f t="shared" si="180"/>
        <v>нд</v>
      </c>
      <c r="J96" s="140" t="str">
        <f t="shared" si="180"/>
        <v>нд</v>
      </c>
      <c r="K96" s="139" t="s">
        <v>22</v>
      </c>
      <c r="L96" s="25" t="str">
        <f t="shared" ref="L96:P96" si="181">IF(NOT(SUM(L97:L102)=0),SUM(L97:L102),"нд")</f>
        <v>нд</v>
      </c>
      <c r="M96" s="25" t="str">
        <f t="shared" si="181"/>
        <v>нд</v>
      </c>
      <c r="N96" s="25">
        <f t="shared" si="181"/>
        <v>1.6319999999999999</v>
      </c>
      <c r="O96" s="25" t="str">
        <f t="shared" si="181"/>
        <v>нд</v>
      </c>
      <c r="P96" s="140" t="str">
        <f t="shared" si="181"/>
        <v>нд</v>
      </c>
      <c r="Q96" s="25" t="str">
        <f t="shared" si="158"/>
        <v>нд</v>
      </c>
      <c r="R96" s="25" t="str">
        <f t="shared" si="159"/>
        <v>нд</v>
      </c>
      <c r="S96" s="25" t="str">
        <f t="shared" si="160"/>
        <v>нд</v>
      </c>
      <c r="T96" s="25" t="str">
        <f t="shared" si="161"/>
        <v>нд</v>
      </c>
      <c r="U96" s="25" t="str">
        <f t="shared" si="162"/>
        <v>нд</v>
      </c>
      <c r="V96" s="25" t="s">
        <v>22</v>
      </c>
    </row>
    <row r="97" spans="1:22" s="41" customFormat="1" ht="47.25" x14ac:dyDescent="0.25">
      <c r="A97" s="72" t="s">
        <v>194</v>
      </c>
      <c r="B97" s="73" t="s">
        <v>195</v>
      </c>
      <c r="C97" s="74" t="s">
        <v>196</v>
      </c>
      <c r="D97" s="105" t="str">
        <f t="shared" ref="D97:D102" si="182">IF(NOT(SUM(AN97,AX97,BH97)=0),SUM(AN97,AX97,BH97),"нд")</f>
        <v>нд</v>
      </c>
      <c r="E97" s="145">
        <v>3</v>
      </c>
      <c r="F97" s="28" t="s">
        <v>22</v>
      </c>
      <c r="G97" s="28" t="str">
        <f t="shared" ref="G97:I102" si="183">IF(NOT(SUM(AQ97,BA97,BK97)=0),SUM(AQ97,BA97,BK97),"нд")</f>
        <v>нд</v>
      </c>
      <c r="H97" s="28">
        <v>1.6319999999999999</v>
      </c>
      <c r="I97" s="28" t="str">
        <f t="shared" si="183"/>
        <v>нд</v>
      </c>
      <c r="J97" s="142" t="s">
        <v>22</v>
      </c>
      <c r="K97" s="145">
        <v>4</v>
      </c>
      <c r="L97" s="28" t="s">
        <v>22</v>
      </c>
      <c r="M97" s="28" t="str">
        <f t="shared" ref="M97:O102" si="184">IF(NOT(SUM(AW97,BG97,BQ97)=0),SUM(AW97,BG97,BQ97),"нд")</f>
        <v>нд</v>
      </c>
      <c r="N97" s="28">
        <v>1.6319999999999999</v>
      </c>
      <c r="O97" s="28" t="str">
        <f t="shared" si="184"/>
        <v>нд</v>
      </c>
      <c r="P97" s="142" t="s">
        <v>22</v>
      </c>
      <c r="Q97" s="28" t="str">
        <f t="shared" si="158"/>
        <v>нд</v>
      </c>
      <c r="R97" s="28" t="str">
        <f t="shared" si="159"/>
        <v>нд</v>
      </c>
      <c r="S97" s="28" t="str">
        <f t="shared" si="160"/>
        <v>нд</v>
      </c>
      <c r="T97" s="28" t="str">
        <f t="shared" si="161"/>
        <v>нд</v>
      </c>
      <c r="U97" s="28" t="str">
        <f t="shared" si="162"/>
        <v>нд</v>
      </c>
      <c r="V97" s="168" t="s">
        <v>22</v>
      </c>
    </row>
    <row r="98" spans="1:22" s="41" customFormat="1" ht="47.25" x14ac:dyDescent="0.25">
      <c r="A98" s="72" t="s">
        <v>194</v>
      </c>
      <c r="B98" s="73" t="s">
        <v>197</v>
      </c>
      <c r="C98" s="74" t="s">
        <v>198</v>
      </c>
      <c r="D98" s="105" t="str">
        <f t="shared" si="182"/>
        <v>нд</v>
      </c>
      <c r="E98" s="141" t="s">
        <v>22</v>
      </c>
      <c r="F98" s="28" t="s">
        <v>22</v>
      </c>
      <c r="G98" s="28" t="str">
        <f t="shared" si="183"/>
        <v>нд</v>
      </c>
      <c r="H98" s="28" t="s">
        <v>22</v>
      </c>
      <c r="I98" s="28" t="str">
        <f t="shared" si="183"/>
        <v>нд</v>
      </c>
      <c r="J98" s="142" t="s">
        <v>22</v>
      </c>
      <c r="K98" s="141" t="s">
        <v>22</v>
      </c>
      <c r="L98" s="28" t="s">
        <v>22</v>
      </c>
      <c r="M98" s="28" t="str">
        <f t="shared" si="184"/>
        <v>нд</v>
      </c>
      <c r="N98" s="28" t="s">
        <v>22</v>
      </c>
      <c r="O98" s="28" t="str">
        <f t="shared" si="184"/>
        <v>нд</v>
      </c>
      <c r="P98" s="142" t="s">
        <v>22</v>
      </c>
      <c r="Q98" s="28" t="str">
        <f t="shared" si="158"/>
        <v>нд</v>
      </c>
      <c r="R98" s="28" t="str">
        <f t="shared" si="159"/>
        <v>нд</v>
      </c>
      <c r="S98" s="28" t="str">
        <f t="shared" si="160"/>
        <v>нд</v>
      </c>
      <c r="T98" s="28" t="str">
        <f t="shared" si="161"/>
        <v>нд</v>
      </c>
      <c r="U98" s="28" t="str">
        <f t="shared" si="162"/>
        <v>нд</v>
      </c>
      <c r="V98" s="28" t="s">
        <v>22</v>
      </c>
    </row>
    <row r="99" spans="1:22" s="41" customFormat="1" ht="52.5" customHeight="1" x14ac:dyDescent="0.25">
      <c r="A99" s="72" t="s">
        <v>194</v>
      </c>
      <c r="B99" s="73" t="s">
        <v>199</v>
      </c>
      <c r="C99" s="74" t="s">
        <v>200</v>
      </c>
      <c r="D99" s="105" t="str">
        <f t="shared" si="182"/>
        <v>нд</v>
      </c>
      <c r="E99" s="141" t="s">
        <v>22</v>
      </c>
      <c r="F99" s="28" t="s">
        <v>22</v>
      </c>
      <c r="G99" s="28" t="str">
        <f t="shared" si="183"/>
        <v>нд</v>
      </c>
      <c r="H99" s="28" t="s">
        <v>22</v>
      </c>
      <c r="I99" s="28" t="str">
        <f t="shared" si="183"/>
        <v>нд</v>
      </c>
      <c r="J99" s="142" t="s">
        <v>22</v>
      </c>
      <c r="K99" s="141" t="s">
        <v>22</v>
      </c>
      <c r="L99" s="28" t="s">
        <v>22</v>
      </c>
      <c r="M99" s="28" t="str">
        <f t="shared" si="184"/>
        <v>нд</v>
      </c>
      <c r="N99" s="28" t="s">
        <v>22</v>
      </c>
      <c r="O99" s="28" t="str">
        <f t="shared" si="184"/>
        <v>нд</v>
      </c>
      <c r="P99" s="142" t="s">
        <v>22</v>
      </c>
      <c r="Q99" s="28" t="str">
        <f t="shared" si="158"/>
        <v>нд</v>
      </c>
      <c r="R99" s="28" t="str">
        <f t="shared" si="159"/>
        <v>нд</v>
      </c>
      <c r="S99" s="28" t="str">
        <f t="shared" si="160"/>
        <v>нд</v>
      </c>
      <c r="T99" s="28" t="str">
        <f t="shared" si="161"/>
        <v>нд</v>
      </c>
      <c r="U99" s="28" t="str">
        <f t="shared" si="162"/>
        <v>нд</v>
      </c>
      <c r="V99" s="28" t="s">
        <v>22</v>
      </c>
    </row>
    <row r="100" spans="1:22" s="41" customFormat="1" ht="39.75" customHeight="1" x14ac:dyDescent="0.25">
      <c r="A100" s="72" t="s">
        <v>194</v>
      </c>
      <c r="B100" s="73" t="s">
        <v>201</v>
      </c>
      <c r="C100" s="74" t="s">
        <v>202</v>
      </c>
      <c r="D100" s="105" t="str">
        <f t="shared" si="182"/>
        <v>нд</v>
      </c>
      <c r="E100" s="141" t="s">
        <v>22</v>
      </c>
      <c r="F100" s="28" t="s">
        <v>22</v>
      </c>
      <c r="G100" s="28" t="str">
        <f t="shared" si="183"/>
        <v>нд</v>
      </c>
      <c r="H100" s="28" t="s">
        <v>22</v>
      </c>
      <c r="I100" s="28" t="str">
        <f t="shared" si="183"/>
        <v>нд</v>
      </c>
      <c r="J100" s="142" t="s">
        <v>22</v>
      </c>
      <c r="K100" s="141" t="s">
        <v>22</v>
      </c>
      <c r="L100" s="28" t="s">
        <v>22</v>
      </c>
      <c r="M100" s="28" t="str">
        <f t="shared" si="184"/>
        <v>нд</v>
      </c>
      <c r="N100" s="28" t="s">
        <v>22</v>
      </c>
      <c r="O100" s="28" t="str">
        <f t="shared" si="184"/>
        <v>нд</v>
      </c>
      <c r="P100" s="142" t="s">
        <v>22</v>
      </c>
      <c r="Q100" s="28" t="str">
        <f t="shared" si="158"/>
        <v>нд</v>
      </c>
      <c r="R100" s="28" t="str">
        <f t="shared" si="159"/>
        <v>нд</v>
      </c>
      <c r="S100" s="28" t="str">
        <f t="shared" si="160"/>
        <v>нд</v>
      </c>
      <c r="T100" s="28" t="str">
        <f t="shared" si="161"/>
        <v>нд</v>
      </c>
      <c r="U100" s="28" t="str">
        <f t="shared" si="162"/>
        <v>нд</v>
      </c>
      <c r="V100" s="28" t="s">
        <v>22</v>
      </c>
    </row>
    <row r="101" spans="1:22" s="41" customFormat="1" ht="39" customHeight="1" x14ac:dyDescent="0.25">
      <c r="A101" s="72" t="s">
        <v>194</v>
      </c>
      <c r="B101" s="73" t="s">
        <v>203</v>
      </c>
      <c r="C101" s="74" t="s">
        <v>204</v>
      </c>
      <c r="D101" s="105" t="str">
        <f t="shared" si="182"/>
        <v>нд</v>
      </c>
      <c r="E101" s="141" t="s">
        <v>22</v>
      </c>
      <c r="F101" s="28" t="s">
        <v>22</v>
      </c>
      <c r="G101" s="28" t="str">
        <f t="shared" si="183"/>
        <v>нд</v>
      </c>
      <c r="H101" s="28" t="s">
        <v>22</v>
      </c>
      <c r="I101" s="28" t="str">
        <f t="shared" si="183"/>
        <v>нд</v>
      </c>
      <c r="J101" s="142" t="s">
        <v>22</v>
      </c>
      <c r="K101" s="141" t="s">
        <v>22</v>
      </c>
      <c r="L101" s="28" t="s">
        <v>22</v>
      </c>
      <c r="M101" s="28" t="str">
        <f t="shared" si="184"/>
        <v>нд</v>
      </c>
      <c r="N101" s="28" t="s">
        <v>22</v>
      </c>
      <c r="O101" s="28" t="str">
        <f t="shared" si="184"/>
        <v>нд</v>
      </c>
      <c r="P101" s="142" t="s">
        <v>22</v>
      </c>
      <c r="Q101" s="28" t="str">
        <f t="shared" si="158"/>
        <v>нд</v>
      </c>
      <c r="R101" s="28" t="str">
        <f t="shared" si="159"/>
        <v>нд</v>
      </c>
      <c r="S101" s="28" t="str">
        <f t="shared" si="160"/>
        <v>нд</v>
      </c>
      <c r="T101" s="28" t="str">
        <f t="shared" si="161"/>
        <v>нд</v>
      </c>
      <c r="U101" s="28" t="str">
        <f t="shared" si="162"/>
        <v>нд</v>
      </c>
      <c r="V101" s="28" t="s">
        <v>22</v>
      </c>
    </row>
    <row r="102" spans="1:22" s="41" customFormat="1" ht="26.25" customHeight="1" x14ac:dyDescent="0.25">
      <c r="A102" s="72" t="s">
        <v>194</v>
      </c>
      <c r="B102" s="73" t="s">
        <v>205</v>
      </c>
      <c r="C102" s="74" t="s">
        <v>206</v>
      </c>
      <c r="D102" s="105" t="str">
        <f t="shared" si="182"/>
        <v>нд</v>
      </c>
      <c r="E102" s="141" t="s">
        <v>22</v>
      </c>
      <c r="F102" s="28" t="s">
        <v>22</v>
      </c>
      <c r="G102" s="28" t="str">
        <f t="shared" si="183"/>
        <v>нд</v>
      </c>
      <c r="H102" s="28" t="s">
        <v>22</v>
      </c>
      <c r="I102" s="28" t="str">
        <f t="shared" si="183"/>
        <v>нд</v>
      </c>
      <c r="J102" s="142" t="s">
        <v>22</v>
      </c>
      <c r="K102" s="141" t="s">
        <v>22</v>
      </c>
      <c r="L102" s="28" t="s">
        <v>22</v>
      </c>
      <c r="M102" s="28" t="str">
        <f t="shared" si="184"/>
        <v>нд</v>
      </c>
      <c r="N102" s="28" t="s">
        <v>22</v>
      </c>
      <c r="O102" s="28" t="str">
        <f t="shared" si="184"/>
        <v>нд</v>
      </c>
      <c r="P102" s="142" t="s">
        <v>22</v>
      </c>
      <c r="Q102" s="28" t="str">
        <f t="shared" si="158"/>
        <v>нд</v>
      </c>
      <c r="R102" s="28" t="str">
        <f t="shared" si="159"/>
        <v>нд</v>
      </c>
      <c r="S102" s="28" t="str">
        <f t="shared" si="160"/>
        <v>нд</v>
      </c>
      <c r="T102" s="28" t="str">
        <f t="shared" si="161"/>
        <v>нд</v>
      </c>
      <c r="U102" s="28" t="str">
        <f t="shared" si="162"/>
        <v>нд</v>
      </c>
      <c r="V102" s="28" t="s">
        <v>22</v>
      </c>
    </row>
    <row r="103" spans="1:22" s="41" customFormat="1" ht="23.25" customHeight="1" x14ac:dyDescent="0.25">
      <c r="A103" s="29" t="s">
        <v>207</v>
      </c>
      <c r="B103" s="31" t="s">
        <v>143</v>
      </c>
      <c r="C103" s="30" t="s">
        <v>21</v>
      </c>
      <c r="D103" s="97" t="str">
        <f t="shared" ref="D103" si="185">IF(NOT(SUM(D104:D125)=0),SUM(D104:D125),"нд")</f>
        <v>нд</v>
      </c>
      <c r="E103" s="171" t="s">
        <v>22</v>
      </c>
      <c r="F103" s="111" t="str">
        <f t="shared" ref="F103:J103" si="186">IF(NOT(SUM(F104:F125)=0),SUM(F104:F125),"нд")</f>
        <v>нд</v>
      </c>
      <c r="G103" s="51" t="str">
        <f t="shared" si="186"/>
        <v>нд</v>
      </c>
      <c r="H103" s="112">
        <f t="shared" si="186"/>
        <v>0.23</v>
      </c>
      <c r="I103" s="51" t="str">
        <f t="shared" si="186"/>
        <v>нд</v>
      </c>
      <c r="J103" s="153" t="str">
        <f t="shared" si="186"/>
        <v>нд</v>
      </c>
      <c r="K103" s="171" t="s">
        <v>22</v>
      </c>
      <c r="L103" s="111" t="str">
        <f t="shared" ref="L103:P103" si="187">IF(NOT(SUM(L104:L125)=0),SUM(L104:L125),"нд")</f>
        <v>нд</v>
      </c>
      <c r="M103" s="51" t="str">
        <f t="shared" si="187"/>
        <v>нд</v>
      </c>
      <c r="N103" s="112">
        <f t="shared" si="187"/>
        <v>0.23</v>
      </c>
      <c r="O103" s="51" t="str">
        <f t="shared" si="187"/>
        <v>нд</v>
      </c>
      <c r="P103" s="153" t="str">
        <f t="shared" si="187"/>
        <v>нд</v>
      </c>
      <c r="Q103" s="51" t="str">
        <f t="shared" si="158"/>
        <v>нд</v>
      </c>
      <c r="R103" s="51" t="str">
        <f t="shared" si="159"/>
        <v>нд</v>
      </c>
      <c r="S103" s="51" t="str">
        <f t="shared" si="160"/>
        <v>нд</v>
      </c>
      <c r="T103" s="51" t="str">
        <f t="shared" si="161"/>
        <v>нд</v>
      </c>
      <c r="U103" s="51" t="str">
        <f t="shared" si="162"/>
        <v>нд</v>
      </c>
      <c r="V103" s="51" t="s">
        <v>22</v>
      </c>
    </row>
    <row r="104" spans="1:22" s="41" customFormat="1" ht="38.25" customHeight="1" x14ac:dyDescent="0.25">
      <c r="A104" s="72" t="s">
        <v>208</v>
      </c>
      <c r="B104" s="73" t="s">
        <v>209</v>
      </c>
      <c r="C104" s="74" t="s">
        <v>210</v>
      </c>
      <c r="D104" s="105" t="str">
        <f t="shared" ref="D104:D125" si="188">IF(NOT(SUM(AN104,AX104,BH104)=0),SUM(AN104,AX104,BH104),"нд")</f>
        <v>нд</v>
      </c>
      <c r="E104" s="141" t="s">
        <v>22</v>
      </c>
      <c r="F104" s="28" t="s">
        <v>22</v>
      </c>
      <c r="G104" s="28" t="str">
        <f t="shared" ref="G104:I125" si="189">IF(NOT(SUM(AQ104,BA104,BK104)=0),SUM(AQ104,BA104,BK104),"нд")</f>
        <v>нд</v>
      </c>
      <c r="H104" s="28" t="s">
        <v>22</v>
      </c>
      <c r="I104" s="28" t="str">
        <f t="shared" si="189"/>
        <v>нд</v>
      </c>
      <c r="J104" s="142" t="s">
        <v>22</v>
      </c>
      <c r="K104" s="141" t="s">
        <v>22</v>
      </c>
      <c r="L104" s="28" t="s">
        <v>22</v>
      </c>
      <c r="M104" s="28" t="str">
        <f t="shared" ref="M104:O125" si="190">IF(NOT(SUM(AW104,BG104,BQ104)=0),SUM(AW104,BG104,BQ104),"нд")</f>
        <v>нд</v>
      </c>
      <c r="N104" s="28" t="s">
        <v>22</v>
      </c>
      <c r="O104" s="28" t="str">
        <f t="shared" si="190"/>
        <v>нд</v>
      </c>
      <c r="P104" s="142" t="s">
        <v>22</v>
      </c>
      <c r="Q104" s="28" t="str">
        <f t="shared" si="158"/>
        <v>нд</v>
      </c>
      <c r="R104" s="28" t="str">
        <f t="shared" si="159"/>
        <v>нд</v>
      </c>
      <c r="S104" s="28" t="str">
        <f t="shared" si="160"/>
        <v>нд</v>
      </c>
      <c r="T104" s="28" t="str">
        <f t="shared" si="161"/>
        <v>нд</v>
      </c>
      <c r="U104" s="28" t="str">
        <f t="shared" si="162"/>
        <v>нд</v>
      </c>
      <c r="V104" s="28" t="s">
        <v>22</v>
      </c>
    </row>
    <row r="105" spans="1:22" s="41" customFormat="1" ht="30" customHeight="1" x14ac:dyDescent="0.25">
      <c r="A105" s="72" t="s">
        <v>208</v>
      </c>
      <c r="B105" s="77" t="s">
        <v>211</v>
      </c>
      <c r="C105" s="74" t="s">
        <v>212</v>
      </c>
      <c r="D105" s="105" t="str">
        <f t="shared" si="188"/>
        <v>нд</v>
      </c>
      <c r="E105" s="141" t="s">
        <v>22</v>
      </c>
      <c r="F105" s="28" t="s">
        <v>22</v>
      </c>
      <c r="G105" s="28" t="str">
        <f t="shared" si="189"/>
        <v>нд</v>
      </c>
      <c r="H105" s="28" t="str">
        <f t="shared" si="189"/>
        <v>нд</v>
      </c>
      <c r="I105" s="28" t="str">
        <f t="shared" si="189"/>
        <v>нд</v>
      </c>
      <c r="J105" s="142" t="s">
        <v>22</v>
      </c>
      <c r="K105" s="141" t="s">
        <v>22</v>
      </c>
      <c r="L105" s="28" t="s">
        <v>22</v>
      </c>
      <c r="M105" s="28" t="str">
        <f t="shared" si="190"/>
        <v>нд</v>
      </c>
      <c r="N105" s="28" t="str">
        <f t="shared" si="190"/>
        <v>нд</v>
      </c>
      <c r="O105" s="28" t="str">
        <f t="shared" si="190"/>
        <v>нд</v>
      </c>
      <c r="P105" s="142" t="s">
        <v>22</v>
      </c>
      <c r="Q105" s="28" t="str">
        <f t="shared" si="158"/>
        <v>нд</v>
      </c>
      <c r="R105" s="28" t="str">
        <f t="shared" si="159"/>
        <v>нд</v>
      </c>
      <c r="S105" s="28" t="str">
        <f t="shared" si="160"/>
        <v>нд</v>
      </c>
      <c r="T105" s="28" t="str">
        <f t="shared" si="161"/>
        <v>нд</v>
      </c>
      <c r="U105" s="28" t="str">
        <f t="shared" si="162"/>
        <v>нд</v>
      </c>
      <c r="V105" s="28" t="s">
        <v>22</v>
      </c>
    </row>
    <row r="106" spans="1:22" s="41" customFormat="1" ht="31.5" x14ac:dyDescent="0.25">
      <c r="A106" s="72" t="s">
        <v>208</v>
      </c>
      <c r="B106" s="77" t="s">
        <v>213</v>
      </c>
      <c r="C106" s="74" t="s">
        <v>214</v>
      </c>
      <c r="D106" s="105" t="str">
        <f t="shared" si="188"/>
        <v>нд</v>
      </c>
      <c r="E106" s="141" t="s">
        <v>22</v>
      </c>
      <c r="F106" s="28" t="s">
        <v>22</v>
      </c>
      <c r="G106" s="28" t="str">
        <f t="shared" si="189"/>
        <v>нд</v>
      </c>
      <c r="H106" s="28" t="s">
        <v>22</v>
      </c>
      <c r="I106" s="28" t="str">
        <f t="shared" si="189"/>
        <v>нд</v>
      </c>
      <c r="J106" s="142" t="s">
        <v>22</v>
      </c>
      <c r="K106" s="141" t="s">
        <v>22</v>
      </c>
      <c r="L106" s="28" t="s">
        <v>22</v>
      </c>
      <c r="M106" s="28" t="str">
        <f t="shared" si="190"/>
        <v>нд</v>
      </c>
      <c r="N106" s="28" t="s">
        <v>22</v>
      </c>
      <c r="O106" s="28" t="str">
        <f t="shared" si="190"/>
        <v>нд</v>
      </c>
      <c r="P106" s="142" t="s">
        <v>22</v>
      </c>
      <c r="Q106" s="28" t="str">
        <f t="shared" si="158"/>
        <v>нд</v>
      </c>
      <c r="R106" s="28" t="str">
        <f t="shared" si="159"/>
        <v>нд</v>
      </c>
      <c r="S106" s="28" t="str">
        <f t="shared" si="160"/>
        <v>нд</v>
      </c>
      <c r="T106" s="28" t="str">
        <f t="shared" si="161"/>
        <v>нд</v>
      </c>
      <c r="U106" s="28" t="str">
        <f t="shared" si="162"/>
        <v>нд</v>
      </c>
      <c r="V106" s="28" t="s">
        <v>22</v>
      </c>
    </row>
    <row r="107" spans="1:22" s="41" customFormat="1" ht="31.5" x14ac:dyDescent="0.25">
      <c r="A107" s="72" t="s">
        <v>208</v>
      </c>
      <c r="B107" s="77" t="s">
        <v>215</v>
      </c>
      <c r="C107" s="74" t="s">
        <v>216</v>
      </c>
      <c r="D107" s="105" t="str">
        <f t="shared" si="188"/>
        <v>нд</v>
      </c>
      <c r="E107" s="141" t="s">
        <v>22</v>
      </c>
      <c r="F107" s="28" t="s">
        <v>22</v>
      </c>
      <c r="G107" s="28" t="str">
        <f t="shared" si="189"/>
        <v>нд</v>
      </c>
      <c r="H107" s="28" t="s">
        <v>22</v>
      </c>
      <c r="I107" s="28" t="str">
        <f t="shared" si="189"/>
        <v>нд</v>
      </c>
      <c r="J107" s="142" t="s">
        <v>22</v>
      </c>
      <c r="K107" s="141" t="s">
        <v>22</v>
      </c>
      <c r="L107" s="28" t="s">
        <v>22</v>
      </c>
      <c r="M107" s="28" t="str">
        <f t="shared" si="190"/>
        <v>нд</v>
      </c>
      <c r="N107" s="28" t="s">
        <v>22</v>
      </c>
      <c r="O107" s="28" t="str">
        <f t="shared" si="190"/>
        <v>нд</v>
      </c>
      <c r="P107" s="142" t="s">
        <v>22</v>
      </c>
      <c r="Q107" s="28" t="str">
        <f t="shared" si="158"/>
        <v>нд</v>
      </c>
      <c r="R107" s="28" t="str">
        <f t="shared" si="159"/>
        <v>нд</v>
      </c>
      <c r="S107" s="28" t="str">
        <f t="shared" si="160"/>
        <v>нд</v>
      </c>
      <c r="T107" s="28" t="str">
        <f t="shared" si="161"/>
        <v>нд</v>
      </c>
      <c r="U107" s="28" t="str">
        <f t="shared" si="162"/>
        <v>нд</v>
      </c>
      <c r="V107" s="28" t="s">
        <v>22</v>
      </c>
    </row>
    <row r="108" spans="1:22" s="41" customFormat="1" ht="31.5" x14ac:dyDescent="0.25">
      <c r="A108" s="72" t="s">
        <v>208</v>
      </c>
      <c r="B108" s="77" t="s">
        <v>217</v>
      </c>
      <c r="C108" s="74" t="s">
        <v>218</v>
      </c>
      <c r="D108" s="105" t="str">
        <f t="shared" si="188"/>
        <v>нд</v>
      </c>
      <c r="E108" s="141" t="s">
        <v>22</v>
      </c>
      <c r="F108" s="28" t="s">
        <v>22</v>
      </c>
      <c r="G108" s="28" t="str">
        <f t="shared" si="189"/>
        <v>нд</v>
      </c>
      <c r="H108" s="28" t="s">
        <v>22</v>
      </c>
      <c r="I108" s="28" t="str">
        <f t="shared" si="189"/>
        <v>нд</v>
      </c>
      <c r="J108" s="142" t="s">
        <v>22</v>
      </c>
      <c r="K108" s="141" t="s">
        <v>22</v>
      </c>
      <c r="L108" s="28" t="s">
        <v>22</v>
      </c>
      <c r="M108" s="28" t="str">
        <f t="shared" si="190"/>
        <v>нд</v>
      </c>
      <c r="N108" s="28" t="s">
        <v>22</v>
      </c>
      <c r="O108" s="28" t="str">
        <f t="shared" si="190"/>
        <v>нд</v>
      </c>
      <c r="P108" s="142" t="s">
        <v>22</v>
      </c>
      <c r="Q108" s="28" t="str">
        <f t="shared" si="158"/>
        <v>нд</v>
      </c>
      <c r="R108" s="28" t="str">
        <f t="shared" si="159"/>
        <v>нд</v>
      </c>
      <c r="S108" s="28" t="str">
        <f t="shared" si="160"/>
        <v>нд</v>
      </c>
      <c r="T108" s="28" t="str">
        <f t="shared" si="161"/>
        <v>нд</v>
      </c>
      <c r="U108" s="28" t="str">
        <f t="shared" si="162"/>
        <v>нд</v>
      </c>
      <c r="V108" s="28" t="s">
        <v>22</v>
      </c>
    </row>
    <row r="109" spans="1:22" s="41" customFormat="1" ht="27.75" customHeight="1" x14ac:dyDescent="0.25">
      <c r="A109" s="72" t="s">
        <v>208</v>
      </c>
      <c r="B109" s="78" t="s">
        <v>219</v>
      </c>
      <c r="C109" s="74" t="s">
        <v>220</v>
      </c>
      <c r="D109" s="105" t="str">
        <f t="shared" si="188"/>
        <v>нд</v>
      </c>
      <c r="E109" s="141" t="s">
        <v>22</v>
      </c>
      <c r="F109" s="28" t="s">
        <v>22</v>
      </c>
      <c r="G109" s="28" t="str">
        <f t="shared" si="189"/>
        <v>нд</v>
      </c>
      <c r="H109" s="28" t="str">
        <f t="shared" si="189"/>
        <v>нд</v>
      </c>
      <c r="I109" s="28" t="str">
        <f t="shared" si="189"/>
        <v>нд</v>
      </c>
      <c r="J109" s="142" t="s">
        <v>22</v>
      </c>
      <c r="K109" s="141" t="s">
        <v>22</v>
      </c>
      <c r="L109" s="28" t="s">
        <v>22</v>
      </c>
      <c r="M109" s="28" t="str">
        <f t="shared" si="190"/>
        <v>нд</v>
      </c>
      <c r="N109" s="28" t="str">
        <f t="shared" si="190"/>
        <v>нд</v>
      </c>
      <c r="O109" s="28" t="str">
        <f t="shared" si="190"/>
        <v>нд</v>
      </c>
      <c r="P109" s="142" t="s">
        <v>22</v>
      </c>
      <c r="Q109" s="28" t="str">
        <f t="shared" si="158"/>
        <v>нд</v>
      </c>
      <c r="R109" s="28" t="str">
        <f t="shared" si="159"/>
        <v>нд</v>
      </c>
      <c r="S109" s="28" t="str">
        <f t="shared" si="160"/>
        <v>нд</v>
      </c>
      <c r="T109" s="28" t="str">
        <f t="shared" si="161"/>
        <v>нд</v>
      </c>
      <c r="U109" s="28" t="str">
        <f t="shared" si="162"/>
        <v>нд</v>
      </c>
      <c r="V109" s="28" t="s">
        <v>22</v>
      </c>
    </row>
    <row r="110" spans="1:22" s="41" customFormat="1" ht="28.5" customHeight="1" x14ac:dyDescent="0.25">
      <c r="A110" s="72" t="s">
        <v>208</v>
      </c>
      <c r="B110" s="78" t="s">
        <v>221</v>
      </c>
      <c r="C110" s="74" t="s">
        <v>222</v>
      </c>
      <c r="D110" s="105" t="str">
        <f t="shared" si="188"/>
        <v>нд</v>
      </c>
      <c r="E110" s="145">
        <v>4</v>
      </c>
      <c r="F110" s="28" t="s">
        <v>22</v>
      </c>
      <c r="G110" s="28" t="str">
        <f t="shared" si="189"/>
        <v>нд</v>
      </c>
      <c r="H110" s="28">
        <v>0.23</v>
      </c>
      <c r="I110" s="28" t="str">
        <f t="shared" si="189"/>
        <v>нд</v>
      </c>
      <c r="J110" s="142" t="s">
        <v>22</v>
      </c>
      <c r="K110" s="145">
        <v>3</v>
      </c>
      <c r="L110" s="28" t="s">
        <v>22</v>
      </c>
      <c r="M110" s="28" t="str">
        <f t="shared" si="190"/>
        <v>нд</v>
      </c>
      <c r="N110" s="28">
        <v>0.23</v>
      </c>
      <c r="O110" s="28" t="str">
        <f t="shared" si="190"/>
        <v>нд</v>
      </c>
      <c r="P110" s="142" t="s">
        <v>22</v>
      </c>
      <c r="Q110" s="28" t="str">
        <f t="shared" si="158"/>
        <v>нд</v>
      </c>
      <c r="R110" s="28" t="str">
        <f t="shared" si="159"/>
        <v>нд</v>
      </c>
      <c r="S110" s="28" t="str">
        <f t="shared" si="160"/>
        <v>нд</v>
      </c>
      <c r="T110" s="28" t="str">
        <f t="shared" si="161"/>
        <v>нд</v>
      </c>
      <c r="U110" s="28" t="str">
        <f t="shared" si="162"/>
        <v>нд</v>
      </c>
      <c r="V110" s="168" t="s">
        <v>22</v>
      </c>
    </row>
    <row r="111" spans="1:22" s="41" customFormat="1" ht="31.5" x14ac:dyDescent="0.25">
      <c r="A111" s="72" t="s">
        <v>208</v>
      </c>
      <c r="B111" s="79" t="s">
        <v>223</v>
      </c>
      <c r="C111" s="74" t="s">
        <v>224</v>
      </c>
      <c r="D111" s="105" t="str">
        <f t="shared" si="188"/>
        <v>нд</v>
      </c>
      <c r="E111" s="141" t="s">
        <v>22</v>
      </c>
      <c r="F111" s="28" t="s">
        <v>22</v>
      </c>
      <c r="G111" s="28" t="str">
        <f t="shared" si="189"/>
        <v>нд</v>
      </c>
      <c r="H111" s="28" t="s">
        <v>22</v>
      </c>
      <c r="I111" s="28" t="str">
        <f t="shared" si="189"/>
        <v>нд</v>
      </c>
      <c r="J111" s="142" t="s">
        <v>22</v>
      </c>
      <c r="K111" s="141" t="s">
        <v>22</v>
      </c>
      <c r="L111" s="28" t="s">
        <v>22</v>
      </c>
      <c r="M111" s="28" t="str">
        <f t="shared" si="190"/>
        <v>нд</v>
      </c>
      <c r="N111" s="28" t="s">
        <v>22</v>
      </c>
      <c r="O111" s="28" t="str">
        <f t="shared" si="190"/>
        <v>нд</v>
      </c>
      <c r="P111" s="142" t="s">
        <v>22</v>
      </c>
      <c r="Q111" s="28" t="str">
        <f t="shared" si="158"/>
        <v>нд</v>
      </c>
      <c r="R111" s="28" t="str">
        <f t="shared" si="159"/>
        <v>нд</v>
      </c>
      <c r="S111" s="28" t="str">
        <f t="shared" si="160"/>
        <v>нд</v>
      </c>
      <c r="T111" s="28" t="str">
        <f t="shared" si="161"/>
        <v>нд</v>
      </c>
      <c r="U111" s="28" t="str">
        <f t="shared" si="162"/>
        <v>нд</v>
      </c>
      <c r="V111" s="28" t="s">
        <v>22</v>
      </c>
    </row>
    <row r="112" spans="1:22" s="41" customFormat="1" ht="31.5" x14ac:dyDescent="0.25">
      <c r="A112" s="72" t="s">
        <v>208</v>
      </c>
      <c r="B112" s="61" t="s">
        <v>225</v>
      </c>
      <c r="C112" s="74" t="s">
        <v>226</v>
      </c>
      <c r="D112" s="105" t="str">
        <f t="shared" si="188"/>
        <v>нд</v>
      </c>
      <c r="E112" s="141" t="s">
        <v>22</v>
      </c>
      <c r="F112" s="28" t="s">
        <v>22</v>
      </c>
      <c r="G112" s="28" t="str">
        <f t="shared" si="189"/>
        <v>нд</v>
      </c>
      <c r="H112" s="28" t="s">
        <v>22</v>
      </c>
      <c r="I112" s="28" t="str">
        <f t="shared" si="189"/>
        <v>нд</v>
      </c>
      <c r="J112" s="142" t="s">
        <v>22</v>
      </c>
      <c r="K112" s="141" t="s">
        <v>22</v>
      </c>
      <c r="L112" s="28" t="s">
        <v>22</v>
      </c>
      <c r="M112" s="28" t="str">
        <f t="shared" si="190"/>
        <v>нд</v>
      </c>
      <c r="N112" s="28" t="s">
        <v>22</v>
      </c>
      <c r="O112" s="28" t="str">
        <f t="shared" si="190"/>
        <v>нд</v>
      </c>
      <c r="P112" s="142" t="s">
        <v>22</v>
      </c>
      <c r="Q112" s="28" t="str">
        <f t="shared" si="158"/>
        <v>нд</v>
      </c>
      <c r="R112" s="28" t="str">
        <f t="shared" si="159"/>
        <v>нд</v>
      </c>
      <c r="S112" s="28" t="str">
        <f t="shared" si="160"/>
        <v>нд</v>
      </c>
      <c r="T112" s="28" t="str">
        <f t="shared" si="161"/>
        <v>нд</v>
      </c>
      <c r="U112" s="28" t="str">
        <f t="shared" si="162"/>
        <v>нд</v>
      </c>
      <c r="V112" s="28" t="s">
        <v>22</v>
      </c>
    </row>
    <row r="113" spans="1:22" s="41" customFormat="1" ht="36.75" customHeight="1" x14ac:dyDescent="0.25">
      <c r="A113" s="72" t="s">
        <v>208</v>
      </c>
      <c r="B113" s="78" t="s">
        <v>227</v>
      </c>
      <c r="C113" s="74" t="s">
        <v>228</v>
      </c>
      <c r="D113" s="105" t="str">
        <f t="shared" si="188"/>
        <v>нд</v>
      </c>
      <c r="E113" s="141" t="s">
        <v>22</v>
      </c>
      <c r="F113" s="28" t="s">
        <v>22</v>
      </c>
      <c r="G113" s="28" t="str">
        <f t="shared" si="189"/>
        <v>нд</v>
      </c>
      <c r="H113" s="28" t="s">
        <v>22</v>
      </c>
      <c r="I113" s="28" t="str">
        <f t="shared" si="189"/>
        <v>нд</v>
      </c>
      <c r="J113" s="142" t="s">
        <v>22</v>
      </c>
      <c r="K113" s="141" t="s">
        <v>22</v>
      </c>
      <c r="L113" s="28" t="s">
        <v>22</v>
      </c>
      <c r="M113" s="28" t="str">
        <f t="shared" si="190"/>
        <v>нд</v>
      </c>
      <c r="N113" s="28" t="s">
        <v>22</v>
      </c>
      <c r="O113" s="28" t="str">
        <f t="shared" si="190"/>
        <v>нд</v>
      </c>
      <c r="P113" s="142" t="s">
        <v>22</v>
      </c>
      <c r="Q113" s="28" t="str">
        <f t="shared" si="158"/>
        <v>нд</v>
      </c>
      <c r="R113" s="28" t="str">
        <f t="shared" si="159"/>
        <v>нд</v>
      </c>
      <c r="S113" s="28" t="str">
        <f t="shared" si="160"/>
        <v>нд</v>
      </c>
      <c r="T113" s="28" t="str">
        <f t="shared" si="161"/>
        <v>нд</v>
      </c>
      <c r="U113" s="28" t="str">
        <f t="shared" si="162"/>
        <v>нд</v>
      </c>
      <c r="V113" s="28" t="s">
        <v>22</v>
      </c>
    </row>
    <row r="114" spans="1:22" s="41" customFormat="1" ht="36.75" customHeight="1" x14ac:dyDescent="0.25">
      <c r="A114" s="72" t="s">
        <v>208</v>
      </c>
      <c r="B114" s="78" t="s">
        <v>229</v>
      </c>
      <c r="C114" s="74" t="s">
        <v>230</v>
      </c>
      <c r="D114" s="105" t="str">
        <f t="shared" si="188"/>
        <v>нд</v>
      </c>
      <c r="E114" s="141" t="s">
        <v>22</v>
      </c>
      <c r="F114" s="28" t="s">
        <v>22</v>
      </c>
      <c r="G114" s="28" t="str">
        <f t="shared" si="189"/>
        <v>нд</v>
      </c>
      <c r="H114" s="28" t="s">
        <v>22</v>
      </c>
      <c r="I114" s="28" t="str">
        <f t="shared" si="189"/>
        <v>нд</v>
      </c>
      <c r="J114" s="142" t="s">
        <v>22</v>
      </c>
      <c r="K114" s="141" t="s">
        <v>22</v>
      </c>
      <c r="L114" s="28" t="s">
        <v>22</v>
      </c>
      <c r="M114" s="28" t="str">
        <f t="shared" si="190"/>
        <v>нд</v>
      </c>
      <c r="N114" s="28" t="s">
        <v>22</v>
      </c>
      <c r="O114" s="28" t="str">
        <f t="shared" si="190"/>
        <v>нд</v>
      </c>
      <c r="P114" s="142" t="s">
        <v>22</v>
      </c>
      <c r="Q114" s="28" t="str">
        <f t="shared" si="158"/>
        <v>нд</v>
      </c>
      <c r="R114" s="28" t="str">
        <f t="shared" si="159"/>
        <v>нд</v>
      </c>
      <c r="S114" s="28" t="str">
        <f t="shared" si="160"/>
        <v>нд</v>
      </c>
      <c r="T114" s="28" t="str">
        <f t="shared" si="161"/>
        <v>нд</v>
      </c>
      <c r="U114" s="28" t="str">
        <f t="shared" si="162"/>
        <v>нд</v>
      </c>
      <c r="V114" s="28" t="s">
        <v>22</v>
      </c>
    </row>
    <row r="115" spans="1:22" s="41" customFormat="1" ht="36.75" customHeight="1" x14ac:dyDescent="0.25">
      <c r="A115" s="72" t="s">
        <v>208</v>
      </c>
      <c r="B115" s="78" t="s">
        <v>231</v>
      </c>
      <c r="C115" s="74" t="s">
        <v>232</v>
      </c>
      <c r="D115" s="105" t="str">
        <f t="shared" si="188"/>
        <v>нд</v>
      </c>
      <c r="E115" s="141" t="s">
        <v>22</v>
      </c>
      <c r="F115" s="28" t="s">
        <v>22</v>
      </c>
      <c r="G115" s="28" t="str">
        <f t="shared" si="189"/>
        <v>нд</v>
      </c>
      <c r="H115" s="28" t="s">
        <v>22</v>
      </c>
      <c r="I115" s="28" t="str">
        <f t="shared" si="189"/>
        <v>нд</v>
      </c>
      <c r="J115" s="142" t="s">
        <v>22</v>
      </c>
      <c r="K115" s="141" t="s">
        <v>22</v>
      </c>
      <c r="L115" s="28" t="s">
        <v>22</v>
      </c>
      <c r="M115" s="28" t="str">
        <f t="shared" si="190"/>
        <v>нд</v>
      </c>
      <c r="N115" s="28" t="s">
        <v>22</v>
      </c>
      <c r="O115" s="28" t="str">
        <f t="shared" si="190"/>
        <v>нд</v>
      </c>
      <c r="P115" s="142" t="s">
        <v>22</v>
      </c>
      <c r="Q115" s="28" t="str">
        <f t="shared" si="158"/>
        <v>нд</v>
      </c>
      <c r="R115" s="28" t="str">
        <f t="shared" si="159"/>
        <v>нд</v>
      </c>
      <c r="S115" s="28" t="str">
        <f t="shared" si="160"/>
        <v>нд</v>
      </c>
      <c r="T115" s="28" t="str">
        <f t="shared" si="161"/>
        <v>нд</v>
      </c>
      <c r="U115" s="28" t="str">
        <f t="shared" si="162"/>
        <v>нд</v>
      </c>
      <c r="V115" s="28" t="s">
        <v>22</v>
      </c>
    </row>
    <row r="116" spans="1:22" s="41" customFormat="1" ht="36.75" customHeight="1" x14ac:dyDescent="0.25">
      <c r="A116" s="72" t="s">
        <v>208</v>
      </c>
      <c r="B116" s="61" t="s">
        <v>233</v>
      </c>
      <c r="C116" s="74" t="s">
        <v>234</v>
      </c>
      <c r="D116" s="105" t="str">
        <f t="shared" si="188"/>
        <v>нд</v>
      </c>
      <c r="E116" s="141" t="s">
        <v>22</v>
      </c>
      <c r="F116" s="28" t="s">
        <v>22</v>
      </c>
      <c r="G116" s="28" t="str">
        <f t="shared" si="189"/>
        <v>нд</v>
      </c>
      <c r="H116" s="28" t="s">
        <v>22</v>
      </c>
      <c r="I116" s="28" t="str">
        <f t="shared" si="189"/>
        <v>нд</v>
      </c>
      <c r="J116" s="142" t="s">
        <v>22</v>
      </c>
      <c r="K116" s="141" t="s">
        <v>22</v>
      </c>
      <c r="L116" s="28" t="s">
        <v>22</v>
      </c>
      <c r="M116" s="28" t="str">
        <f t="shared" si="190"/>
        <v>нд</v>
      </c>
      <c r="N116" s="28" t="s">
        <v>22</v>
      </c>
      <c r="O116" s="28" t="str">
        <f t="shared" si="190"/>
        <v>нд</v>
      </c>
      <c r="P116" s="142" t="s">
        <v>22</v>
      </c>
      <c r="Q116" s="28" t="str">
        <f t="shared" si="158"/>
        <v>нд</v>
      </c>
      <c r="R116" s="28" t="str">
        <f t="shared" si="159"/>
        <v>нд</v>
      </c>
      <c r="S116" s="28" t="str">
        <f t="shared" si="160"/>
        <v>нд</v>
      </c>
      <c r="T116" s="28" t="str">
        <f t="shared" si="161"/>
        <v>нд</v>
      </c>
      <c r="U116" s="28" t="str">
        <f t="shared" si="162"/>
        <v>нд</v>
      </c>
      <c r="V116" s="28" t="s">
        <v>22</v>
      </c>
    </row>
    <row r="117" spans="1:22" s="41" customFormat="1" ht="36.75" customHeight="1" x14ac:dyDescent="0.25">
      <c r="A117" s="72" t="s">
        <v>208</v>
      </c>
      <c r="B117" s="61" t="s">
        <v>235</v>
      </c>
      <c r="C117" s="74" t="s">
        <v>236</v>
      </c>
      <c r="D117" s="105" t="str">
        <f t="shared" si="188"/>
        <v>нд</v>
      </c>
      <c r="E117" s="141" t="s">
        <v>22</v>
      </c>
      <c r="F117" s="28" t="s">
        <v>22</v>
      </c>
      <c r="G117" s="28" t="str">
        <f t="shared" si="189"/>
        <v>нд</v>
      </c>
      <c r="H117" s="28" t="s">
        <v>22</v>
      </c>
      <c r="I117" s="28" t="str">
        <f t="shared" si="189"/>
        <v>нд</v>
      </c>
      <c r="J117" s="142" t="s">
        <v>22</v>
      </c>
      <c r="K117" s="141" t="s">
        <v>22</v>
      </c>
      <c r="L117" s="28" t="s">
        <v>22</v>
      </c>
      <c r="M117" s="28" t="str">
        <f t="shared" si="190"/>
        <v>нд</v>
      </c>
      <c r="N117" s="28" t="s">
        <v>22</v>
      </c>
      <c r="O117" s="28" t="str">
        <f t="shared" si="190"/>
        <v>нд</v>
      </c>
      <c r="P117" s="142" t="s">
        <v>22</v>
      </c>
      <c r="Q117" s="28" t="str">
        <f t="shared" si="158"/>
        <v>нд</v>
      </c>
      <c r="R117" s="28" t="str">
        <f t="shared" si="159"/>
        <v>нд</v>
      </c>
      <c r="S117" s="28" t="str">
        <f t="shared" si="160"/>
        <v>нд</v>
      </c>
      <c r="T117" s="28" t="str">
        <f t="shared" si="161"/>
        <v>нд</v>
      </c>
      <c r="U117" s="28" t="str">
        <f t="shared" si="162"/>
        <v>нд</v>
      </c>
      <c r="V117" s="28" t="s">
        <v>22</v>
      </c>
    </row>
    <row r="118" spans="1:22" s="41" customFormat="1" ht="36.75" customHeight="1" x14ac:dyDescent="0.25">
      <c r="A118" s="72" t="s">
        <v>208</v>
      </c>
      <c r="B118" s="61" t="s">
        <v>237</v>
      </c>
      <c r="C118" s="54" t="s">
        <v>238</v>
      </c>
      <c r="D118" s="105" t="str">
        <f t="shared" si="188"/>
        <v>нд</v>
      </c>
      <c r="E118" s="141" t="s">
        <v>22</v>
      </c>
      <c r="F118" s="28" t="s">
        <v>22</v>
      </c>
      <c r="G118" s="28" t="str">
        <f t="shared" si="189"/>
        <v>нд</v>
      </c>
      <c r="H118" s="28" t="s">
        <v>22</v>
      </c>
      <c r="I118" s="28" t="str">
        <f t="shared" si="189"/>
        <v>нд</v>
      </c>
      <c r="J118" s="142" t="s">
        <v>22</v>
      </c>
      <c r="K118" s="141" t="s">
        <v>22</v>
      </c>
      <c r="L118" s="28" t="s">
        <v>22</v>
      </c>
      <c r="M118" s="28" t="str">
        <f t="shared" si="190"/>
        <v>нд</v>
      </c>
      <c r="N118" s="28" t="s">
        <v>22</v>
      </c>
      <c r="O118" s="28" t="str">
        <f t="shared" si="190"/>
        <v>нд</v>
      </c>
      <c r="P118" s="142" t="s">
        <v>22</v>
      </c>
      <c r="Q118" s="28" t="str">
        <f t="shared" si="158"/>
        <v>нд</v>
      </c>
      <c r="R118" s="28" t="str">
        <f t="shared" si="159"/>
        <v>нд</v>
      </c>
      <c r="S118" s="28" t="str">
        <f t="shared" si="160"/>
        <v>нд</v>
      </c>
      <c r="T118" s="28" t="str">
        <f t="shared" si="161"/>
        <v>нд</v>
      </c>
      <c r="U118" s="28" t="str">
        <f t="shared" si="162"/>
        <v>нд</v>
      </c>
      <c r="V118" s="28" t="s">
        <v>22</v>
      </c>
    </row>
    <row r="119" spans="1:22" s="41" customFormat="1" ht="36.75" customHeight="1" x14ac:dyDescent="0.25">
      <c r="A119" s="72" t="s">
        <v>208</v>
      </c>
      <c r="B119" s="61" t="s">
        <v>239</v>
      </c>
      <c r="C119" s="54" t="s">
        <v>240</v>
      </c>
      <c r="D119" s="105" t="str">
        <f t="shared" si="188"/>
        <v>нд</v>
      </c>
      <c r="E119" s="141" t="s">
        <v>22</v>
      </c>
      <c r="F119" s="28" t="s">
        <v>22</v>
      </c>
      <c r="G119" s="28" t="str">
        <f t="shared" si="189"/>
        <v>нд</v>
      </c>
      <c r="H119" s="28" t="s">
        <v>22</v>
      </c>
      <c r="I119" s="28" t="str">
        <f t="shared" si="189"/>
        <v>нд</v>
      </c>
      <c r="J119" s="142" t="s">
        <v>22</v>
      </c>
      <c r="K119" s="141" t="s">
        <v>22</v>
      </c>
      <c r="L119" s="28" t="s">
        <v>22</v>
      </c>
      <c r="M119" s="28" t="str">
        <f t="shared" si="190"/>
        <v>нд</v>
      </c>
      <c r="N119" s="28" t="s">
        <v>22</v>
      </c>
      <c r="O119" s="28" t="str">
        <f t="shared" si="190"/>
        <v>нд</v>
      </c>
      <c r="P119" s="142" t="s">
        <v>22</v>
      </c>
      <c r="Q119" s="28" t="str">
        <f t="shared" si="158"/>
        <v>нд</v>
      </c>
      <c r="R119" s="28" t="str">
        <f t="shared" si="159"/>
        <v>нд</v>
      </c>
      <c r="S119" s="28" t="str">
        <f t="shared" si="160"/>
        <v>нд</v>
      </c>
      <c r="T119" s="28" t="str">
        <f t="shared" si="161"/>
        <v>нд</v>
      </c>
      <c r="U119" s="28" t="str">
        <f t="shared" si="162"/>
        <v>нд</v>
      </c>
      <c r="V119" s="28" t="s">
        <v>22</v>
      </c>
    </row>
    <row r="120" spans="1:22" s="41" customFormat="1" ht="36.75" customHeight="1" x14ac:dyDescent="0.25">
      <c r="A120" s="72" t="s">
        <v>208</v>
      </c>
      <c r="B120" s="78" t="s">
        <v>241</v>
      </c>
      <c r="C120" s="74" t="s">
        <v>242</v>
      </c>
      <c r="D120" s="105" t="str">
        <f t="shared" si="188"/>
        <v>нд</v>
      </c>
      <c r="E120" s="141" t="s">
        <v>22</v>
      </c>
      <c r="F120" s="28" t="s">
        <v>22</v>
      </c>
      <c r="G120" s="28" t="str">
        <f t="shared" si="189"/>
        <v>нд</v>
      </c>
      <c r="H120" s="28" t="s">
        <v>22</v>
      </c>
      <c r="I120" s="28" t="str">
        <f t="shared" si="189"/>
        <v>нд</v>
      </c>
      <c r="J120" s="142" t="s">
        <v>22</v>
      </c>
      <c r="K120" s="141" t="s">
        <v>22</v>
      </c>
      <c r="L120" s="28" t="s">
        <v>22</v>
      </c>
      <c r="M120" s="28" t="str">
        <f t="shared" si="190"/>
        <v>нд</v>
      </c>
      <c r="N120" s="28" t="s">
        <v>22</v>
      </c>
      <c r="O120" s="28" t="str">
        <f t="shared" si="190"/>
        <v>нд</v>
      </c>
      <c r="P120" s="142" t="s">
        <v>22</v>
      </c>
      <c r="Q120" s="28" t="str">
        <f t="shared" si="158"/>
        <v>нд</v>
      </c>
      <c r="R120" s="28" t="str">
        <f t="shared" si="159"/>
        <v>нд</v>
      </c>
      <c r="S120" s="28" t="str">
        <f t="shared" si="160"/>
        <v>нд</v>
      </c>
      <c r="T120" s="28" t="str">
        <f t="shared" si="161"/>
        <v>нд</v>
      </c>
      <c r="U120" s="28" t="str">
        <f t="shared" si="162"/>
        <v>нд</v>
      </c>
      <c r="V120" s="28" t="s">
        <v>22</v>
      </c>
    </row>
    <row r="121" spans="1:22" s="41" customFormat="1" ht="36.75" customHeight="1" x14ac:dyDescent="0.25">
      <c r="A121" s="72" t="s">
        <v>208</v>
      </c>
      <c r="B121" s="78" t="s">
        <v>243</v>
      </c>
      <c r="C121" s="74" t="s">
        <v>244</v>
      </c>
      <c r="D121" s="105" t="str">
        <f t="shared" si="188"/>
        <v>нд</v>
      </c>
      <c r="E121" s="141" t="s">
        <v>22</v>
      </c>
      <c r="F121" s="28" t="s">
        <v>22</v>
      </c>
      <c r="G121" s="28" t="str">
        <f t="shared" si="189"/>
        <v>нд</v>
      </c>
      <c r="H121" s="28" t="s">
        <v>22</v>
      </c>
      <c r="I121" s="28" t="str">
        <f t="shared" si="189"/>
        <v>нд</v>
      </c>
      <c r="J121" s="142" t="s">
        <v>22</v>
      </c>
      <c r="K121" s="141" t="s">
        <v>22</v>
      </c>
      <c r="L121" s="28" t="s">
        <v>22</v>
      </c>
      <c r="M121" s="28" t="str">
        <f t="shared" si="190"/>
        <v>нд</v>
      </c>
      <c r="N121" s="28" t="s">
        <v>22</v>
      </c>
      <c r="O121" s="28" t="str">
        <f t="shared" si="190"/>
        <v>нд</v>
      </c>
      <c r="P121" s="142" t="s">
        <v>22</v>
      </c>
      <c r="Q121" s="28" t="str">
        <f t="shared" si="158"/>
        <v>нд</v>
      </c>
      <c r="R121" s="28" t="str">
        <f t="shared" si="159"/>
        <v>нд</v>
      </c>
      <c r="S121" s="28" t="str">
        <f t="shared" si="160"/>
        <v>нд</v>
      </c>
      <c r="T121" s="28" t="str">
        <f t="shared" si="161"/>
        <v>нд</v>
      </c>
      <c r="U121" s="28" t="str">
        <f t="shared" si="162"/>
        <v>нд</v>
      </c>
      <c r="V121" s="28" t="s">
        <v>22</v>
      </c>
    </row>
    <row r="122" spans="1:22" s="41" customFormat="1" ht="36.75" customHeight="1" x14ac:dyDescent="0.25">
      <c r="A122" s="72" t="s">
        <v>208</v>
      </c>
      <c r="B122" s="78" t="s">
        <v>245</v>
      </c>
      <c r="C122" s="74" t="s">
        <v>246</v>
      </c>
      <c r="D122" s="105" t="str">
        <f t="shared" si="188"/>
        <v>нд</v>
      </c>
      <c r="E122" s="141" t="s">
        <v>22</v>
      </c>
      <c r="F122" s="28" t="s">
        <v>22</v>
      </c>
      <c r="G122" s="28" t="str">
        <f t="shared" si="189"/>
        <v>нд</v>
      </c>
      <c r="H122" s="28" t="s">
        <v>22</v>
      </c>
      <c r="I122" s="28" t="str">
        <f t="shared" si="189"/>
        <v>нд</v>
      </c>
      <c r="J122" s="142" t="s">
        <v>22</v>
      </c>
      <c r="K122" s="141" t="s">
        <v>22</v>
      </c>
      <c r="L122" s="28" t="s">
        <v>22</v>
      </c>
      <c r="M122" s="28" t="str">
        <f t="shared" si="190"/>
        <v>нд</v>
      </c>
      <c r="N122" s="28" t="s">
        <v>22</v>
      </c>
      <c r="O122" s="28" t="str">
        <f t="shared" si="190"/>
        <v>нд</v>
      </c>
      <c r="P122" s="142" t="s">
        <v>22</v>
      </c>
      <c r="Q122" s="28" t="str">
        <f t="shared" si="158"/>
        <v>нд</v>
      </c>
      <c r="R122" s="28" t="str">
        <f t="shared" si="159"/>
        <v>нд</v>
      </c>
      <c r="S122" s="28" t="str">
        <f t="shared" si="160"/>
        <v>нд</v>
      </c>
      <c r="T122" s="28" t="str">
        <f t="shared" si="161"/>
        <v>нд</v>
      </c>
      <c r="U122" s="28" t="str">
        <f t="shared" si="162"/>
        <v>нд</v>
      </c>
      <c r="V122" s="28" t="s">
        <v>22</v>
      </c>
    </row>
    <row r="123" spans="1:22" s="41" customFormat="1" ht="36.75" customHeight="1" x14ac:dyDescent="0.25">
      <c r="A123" s="72" t="s">
        <v>208</v>
      </c>
      <c r="B123" s="78" t="s">
        <v>247</v>
      </c>
      <c r="C123" s="74" t="s">
        <v>248</v>
      </c>
      <c r="D123" s="105" t="str">
        <f t="shared" si="188"/>
        <v>нд</v>
      </c>
      <c r="E123" s="141" t="s">
        <v>22</v>
      </c>
      <c r="F123" s="28" t="s">
        <v>22</v>
      </c>
      <c r="G123" s="28" t="str">
        <f t="shared" si="189"/>
        <v>нд</v>
      </c>
      <c r="H123" s="28" t="s">
        <v>22</v>
      </c>
      <c r="I123" s="28" t="str">
        <f t="shared" si="189"/>
        <v>нд</v>
      </c>
      <c r="J123" s="142" t="s">
        <v>22</v>
      </c>
      <c r="K123" s="141" t="s">
        <v>22</v>
      </c>
      <c r="L123" s="28" t="s">
        <v>22</v>
      </c>
      <c r="M123" s="28" t="str">
        <f t="shared" si="190"/>
        <v>нд</v>
      </c>
      <c r="N123" s="28" t="s">
        <v>22</v>
      </c>
      <c r="O123" s="28" t="str">
        <f t="shared" si="190"/>
        <v>нд</v>
      </c>
      <c r="P123" s="142" t="s">
        <v>22</v>
      </c>
      <c r="Q123" s="28" t="str">
        <f t="shared" si="158"/>
        <v>нд</v>
      </c>
      <c r="R123" s="28" t="str">
        <f t="shared" si="159"/>
        <v>нд</v>
      </c>
      <c r="S123" s="28" t="str">
        <f t="shared" si="160"/>
        <v>нд</v>
      </c>
      <c r="T123" s="28" t="str">
        <f t="shared" si="161"/>
        <v>нд</v>
      </c>
      <c r="U123" s="28" t="str">
        <f t="shared" si="162"/>
        <v>нд</v>
      </c>
      <c r="V123" s="28" t="s">
        <v>22</v>
      </c>
    </row>
    <row r="124" spans="1:22" s="41" customFormat="1" ht="36.75" customHeight="1" x14ac:dyDescent="0.25">
      <c r="A124" s="72" t="s">
        <v>208</v>
      </c>
      <c r="B124" s="61" t="s">
        <v>249</v>
      </c>
      <c r="C124" s="74" t="s">
        <v>250</v>
      </c>
      <c r="D124" s="105" t="str">
        <f t="shared" si="188"/>
        <v>нд</v>
      </c>
      <c r="E124" s="141" t="s">
        <v>22</v>
      </c>
      <c r="F124" s="28" t="s">
        <v>22</v>
      </c>
      <c r="G124" s="28" t="str">
        <f t="shared" si="189"/>
        <v>нд</v>
      </c>
      <c r="H124" s="28" t="s">
        <v>22</v>
      </c>
      <c r="I124" s="28" t="str">
        <f t="shared" si="189"/>
        <v>нд</v>
      </c>
      <c r="J124" s="142" t="s">
        <v>22</v>
      </c>
      <c r="K124" s="141" t="s">
        <v>22</v>
      </c>
      <c r="L124" s="28" t="s">
        <v>22</v>
      </c>
      <c r="M124" s="28" t="str">
        <f t="shared" si="190"/>
        <v>нд</v>
      </c>
      <c r="N124" s="28" t="s">
        <v>22</v>
      </c>
      <c r="O124" s="28" t="str">
        <f t="shared" si="190"/>
        <v>нд</v>
      </c>
      <c r="P124" s="142" t="s">
        <v>22</v>
      </c>
      <c r="Q124" s="28" t="str">
        <f t="shared" si="158"/>
        <v>нд</v>
      </c>
      <c r="R124" s="28" t="str">
        <f t="shared" si="159"/>
        <v>нд</v>
      </c>
      <c r="S124" s="28" t="str">
        <f t="shared" si="160"/>
        <v>нд</v>
      </c>
      <c r="T124" s="28" t="str">
        <f t="shared" si="161"/>
        <v>нд</v>
      </c>
      <c r="U124" s="28" t="str">
        <f t="shared" si="162"/>
        <v>нд</v>
      </c>
      <c r="V124" s="28" t="s">
        <v>22</v>
      </c>
    </row>
    <row r="125" spans="1:22" s="41" customFormat="1" ht="36.75" customHeight="1" x14ac:dyDescent="0.25">
      <c r="A125" s="72" t="s">
        <v>208</v>
      </c>
      <c r="B125" s="61" t="s">
        <v>251</v>
      </c>
      <c r="C125" s="74" t="s">
        <v>252</v>
      </c>
      <c r="D125" s="105" t="str">
        <f t="shared" si="188"/>
        <v>нд</v>
      </c>
      <c r="E125" s="141" t="s">
        <v>22</v>
      </c>
      <c r="F125" s="28" t="s">
        <v>22</v>
      </c>
      <c r="G125" s="28" t="str">
        <f t="shared" si="189"/>
        <v>нд</v>
      </c>
      <c r="H125" s="28" t="s">
        <v>22</v>
      </c>
      <c r="I125" s="28" t="str">
        <f t="shared" si="189"/>
        <v>нд</v>
      </c>
      <c r="J125" s="142" t="s">
        <v>22</v>
      </c>
      <c r="K125" s="141" t="s">
        <v>22</v>
      </c>
      <c r="L125" s="28" t="s">
        <v>22</v>
      </c>
      <c r="M125" s="28" t="str">
        <f t="shared" si="190"/>
        <v>нд</v>
      </c>
      <c r="N125" s="28" t="s">
        <v>22</v>
      </c>
      <c r="O125" s="28" t="str">
        <f t="shared" si="190"/>
        <v>нд</v>
      </c>
      <c r="P125" s="142" t="s">
        <v>22</v>
      </c>
      <c r="Q125" s="28" t="str">
        <f t="shared" si="158"/>
        <v>нд</v>
      </c>
      <c r="R125" s="28" t="str">
        <f t="shared" si="159"/>
        <v>нд</v>
      </c>
      <c r="S125" s="28" t="str">
        <f t="shared" si="160"/>
        <v>нд</v>
      </c>
      <c r="T125" s="28" t="str">
        <f t="shared" si="161"/>
        <v>нд</v>
      </c>
      <c r="U125" s="28" t="str">
        <f t="shared" si="162"/>
        <v>нд</v>
      </c>
      <c r="V125" s="28" t="s">
        <v>22</v>
      </c>
    </row>
    <row r="126" spans="1:22" s="41" customFormat="1" ht="31.5" x14ac:dyDescent="0.25">
      <c r="A126" s="68" t="s">
        <v>92</v>
      </c>
      <c r="B126" s="69" t="s">
        <v>93</v>
      </c>
      <c r="C126" s="37" t="s">
        <v>21</v>
      </c>
      <c r="D126" s="101" t="str">
        <f>IF(NOT(SUM(D127)=0),SUM(D127),"нд")</f>
        <v>нд</v>
      </c>
      <c r="E126" s="134" t="str">
        <f t="shared" ref="E126" si="191">IF(NOT(SUM(E127)=0),SUM(E127),"нд")</f>
        <v>нд</v>
      </c>
      <c r="F126" s="37" t="str">
        <f t="shared" ref="F126:J126" si="192">IF(NOT(SUM(F127)=0),SUM(F127),"нд")</f>
        <v>нд</v>
      </c>
      <c r="G126" s="37" t="str">
        <f>IF(NOT(SUM(G127)=0),SUM(G127),"нд")</f>
        <v>нд</v>
      </c>
      <c r="H126" s="37" t="str">
        <f t="shared" si="192"/>
        <v>нд</v>
      </c>
      <c r="I126" s="37" t="str">
        <f>IF(NOT(SUM(I127)=0),SUM(I127),"нд")</f>
        <v>нд</v>
      </c>
      <c r="J126" s="135" t="str">
        <f t="shared" si="192"/>
        <v>нд</v>
      </c>
      <c r="K126" s="134" t="str">
        <f t="shared" ref="K126" si="193">IF(NOT(SUM(K127)=0),SUM(K127),"нд")</f>
        <v>нд</v>
      </c>
      <c r="L126" s="37" t="str">
        <f t="shared" ref="L126:P126" si="194">IF(NOT(SUM(L127)=0),SUM(L127),"нд")</f>
        <v>нд</v>
      </c>
      <c r="M126" s="37" t="str">
        <f>IF(NOT(SUM(M127)=0),SUM(M127),"нд")</f>
        <v>нд</v>
      </c>
      <c r="N126" s="37" t="str">
        <f t="shared" si="194"/>
        <v>нд</v>
      </c>
      <c r="O126" s="37" t="str">
        <f>IF(NOT(SUM(O127)=0),SUM(O127),"нд")</f>
        <v>нд</v>
      </c>
      <c r="P126" s="135" t="str">
        <f t="shared" si="194"/>
        <v>нд</v>
      </c>
      <c r="Q126" s="37" t="str">
        <f t="shared" si="158"/>
        <v>нд</v>
      </c>
      <c r="R126" s="37" t="str">
        <f t="shared" si="159"/>
        <v>нд</v>
      </c>
      <c r="S126" s="37" t="str">
        <f t="shared" si="160"/>
        <v>нд</v>
      </c>
      <c r="T126" s="37" t="str">
        <f t="shared" si="161"/>
        <v>нд</v>
      </c>
      <c r="U126" s="37" t="str">
        <f t="shared" si="162"/>
        <v>нд</v>
      </c>
      <c r="V126" s="37" t="s">
        <v>22</v>
      </c>
    </row>
    <row r="127" spans="1:22" s="41" customFormat="1" x14ac:dyDescent="0.25">
      <c r="A127" s="33" t="s">
        <v>22</v>
      </c>
      <c r="B127" s="33" t="s">
        <v>22</v>
      </c>
      <c r="C127" s="33" t="s">
        <v>22</v>
      </c>
      <c r="D127" s="102" t="s">
        <v>22</v>
      </c>
      <c r="E127" s="72" t="s">
        <v>22</v>
      </c>
      <c r="F127" s="33" t="s">
        <v>22</v>
      </c>
      <c r="G127" s="33" t="s">
        <v>22</v>
      </c>
      <c r="H127" s="33" t="s">
        <v>22</v>
      </c>
      <c r="I127" s="33" t="s">
        <v>22</v>
      </c>
      <c r="J127" s="136" t="s">
        <v>22</v>
      </c>
      <c r="K127" s="72" t="s">
        <v>22</v>
      </c>
      <c r="L127" s="33" t="s">
        <v>22</v>
      </c>
      <c r="M127" s="33" t="s">
        <v>22</v>
      </c>
      <c r="N127" s="33" t="s">
        <v>22</v>
      </c>
      <c r="O127" s="33" t="s">
        <v>22</v>
      </c>
      <c r="P127" s="136" t="s">
        <v>22</v>
      </c>
      <c r="Q127" s="33" t="str">
        <f t="shared" si="158"/>
        <v>нд</v>
      </c>
      <c r="R127" s="33" t="str">
        <f t="shared" si="159"/>
        <v>нд</v>
      </c>
      <c r="S127" s="33" t="str">
        <f t="shared" si="160"/>
        <v>нд</v>
      </c>
      <c r="T127" s="33" t="str">
        <f t="shared" si="161"/>
        <v>нд</v>
      </c>
      <c r="U127" s="33" t="str">
        <f t="shared" si="162"/>
        <v>нд</v>
      </c>
      <c r="V127" s="33" t="s">
        <v>22</v>
      </c>
    </row>
    <row r="128" spans="1:22" ht="47.25" x14ac:dyDescent="0.25">
      <c r="A128" s="65" t="s">
        <v>94</v>
      </c>
      <c r="B128" s="66" t="s">
        <v>95</v>
      </c>
      <c r="C128" s="36" t="s">
        <v>21</v>
      </c>
      <c r="D128" s="100" t="str">
        <f t="shared" ref="D128:E128" si="195">IF(NOT(SUM(D129,D131,D133,D135,D137,D139,D146,D148)=0),SUM(D129,D131,D133,D135,D137,D139,D146,D148),"нд")</f>
        <v>нд</v>
      </c>
      <c r="E128" s="132" t="str">
        <f t="shared" si="195"/>
        <v>нд</v>
      </c>
      <c r="F128" s="67" t="str">
        <f t="shared" ref="F128:K128" si="196">IF(NOT(SUM(F129,F131,F133,F135,F137,F139,F146,F148)=0),SUM(F129,F131,F133,F135,F137,F139,F146,F148),"нд")</f>
        <v>нд</v>
      </c>
      <c r="G128" s="67" t="str">
        <f t="shared" si="196"/>
        <v>нд</v>
      </c>
      <c r="H128" s="67" t="str">
        <f t="shared" si="196"/>
        <v>нд</v>
      </c>
      <c r="I128" s="67" t="str">
        <f t="shared" si="196"/>
        <v>нд</v>
      </c>
      <c r="J128" s="133" t="str">
        <f t="shared" si="196"/>
        <v>нд</v>
      </c>
      <c r="K128" s="132" t="str">
        <f t="shared" si="196"/>
        <v>нд</v>
      </c>
      <c r="L128" s="67" t="str">
        <f t="shared" ref="L128:P128" si="197">IF(NOT(SUM(L129,L131,L133,L135,L137,L139,L146,L148)=0),SUM(L129,L131,L133,L135,L137,L139,L146,L148),"нд")</f>
        <v>нд</v>
      </c>
      <c r="M128" s="67" t="str">
        <f t="shared" si="197"/>
        <v>нд</v>
      </c>
      <c r="N128" s="67" t="str">
        <f t="shared" si="197"/>
        <v>нд</v>
      </c>
      <c r="O128" s="67" t="str">
        <f t="shared" si="197"/>
        <v>нд</v>
      </c>
      <c r="P128" s="133" t="str">
        <f t="shared" si="197"/>
        <v>нд</v>
      </c>
      <c r="Q128" s="67" t="str">
        <f t="shared" si="158"/>
        <v>нд</v>
      </c>
      <c r="R128" s="67" t="str">
        <f t="shared" si="159"/>
        <v>нд</v>
      </c>
      <c r="S128" s="67" t="str">
        <f t="shared" si="160"/>
        <v>нд</v>
      </c>
      <c r="T128" s="67" t="str">
        <f t="shared" si="161"/>
        <v>нд</v>
      </c>
      <c r="U128" s="67" t="str">
        <f t="shared" si="162"/>
        <v>нд</v>
      </c>
      <c r="V128" s="67" t="s">
        <v>22</v>
      </c>
    </row>
    <row r="129" spans="1:22" ht="31.5" x14ac:dyDescent="0.25">
      <c r="A129" s="68" t="s">
        <v>96</v>
      </c>
      <c r="B129" s="69" t="s">
        <v>97</v>
      </c>
      <c r="C129" s="37" t="s">
        <v>21</v>
      </c>
      <c r="D129" s="101" t="str">
        <f t="shared" ref="D129:E129" si="198">IF(NOT(SUM(D130)=0),SUM(D130),"нд")</f>
        <v>нд</v>
      </c>
      <c r="E129" s="134" t="str">
        <f t="shared" si="198"/>
        <v>нд</v>
      </c>
      <c r="F129" s="37" t="str">
        <f t="shared" ref="F129:J129" si="199">IF(NOT(SUM(F130)=0),SUM(F130),"нд")</f>
        <v>нд</v>
      </c>
      <c r="G129" s="37" t="str">
        <f t="shared" ref="G129:I129" si="200">IF(NOT(SUM(G130)=0),SUM(G130),"нд")</f>
        <v>нд</v>
      </c>
      <c r="H129" s="37" t="str">
        <f t="shared" si="199"/>
        <v>нд</v>
      </c>
      <c r="I129" s="37" t="str">
        <f t="shared" si="200"/>
        <v>нд</v>
      </c>
      <c r="J129" s="135" t="str">
        <f t="shared" si="199"/>
        <v>нд</v>
      </c>
      <c r="K129" s="134" t="str">
        <f t="shared" ref="K129" si="201">IF(NOT(SUM(K130)=0),SUM(K130),"нд")</f>
        <v>нд</v>
      </c>
      <c r="L129" s="37" t="str">
        <f t="shared" ref="L129:P129" si="202">IF(NOT(SUM(L130)=0),SUM(L130),"нд")</f>
        <v>нд</v>
      </c>
      <c r="M129" s="37" t="str">
        <f t="shared" ref="M129:O129" si="203">IF(NOT(SUM(M130)=0),SUM(M130),"нд")</f>
        <v>нд</v>
      </c>
      <c r="N129" s="37" t="str">
        <f t="shared" si="202"/>
        <v>нд</v>
      </c>
      <c r="O129" s="37" t="str">
        <f t="shared" si="203"/>
        <v>нд</v>
      </c>
      <c r="P129" s="135" t="str">
        <f t="shared" si="202"/>
        <v>нд</v>
      </c>
      <c r="Q129" s="37" t="str">
        <f t="shared" si="158"/>
        <v>нд</v>
      </c>
      <c r="R129" s="37" t="str">
        <f t="shared" si="159"/>
        <v>нд</v>
      </c>
      <c r="S129" s="37" t="str">
        <f t="shared" si="160"/>
        <v>нд</v>
      </c>
      <c r="T129" s="37" t="str">
        <f t="shared" si="161"/>
        <v>нд</v>
      </c>
      <c r="U129" s="37" t="str">
        <f t="shared" si="162"/>
        <v>нд</v>
      </c>
      <c r="V129" s="37" t="s">
        <v>22</v>
      </c>
    </row>
    <row r="130" spans="1:22" ht="15.75" customHeight="1" x14ac:dyDescent="0.25">
      <c r="A130" s="33" t="s">
        <v>22</v>
      </c>
      <c r="B130" s="33" t="s">
        <v>22</v>
      </c>
      <c r="C130" s="33" t="s">
        <v>22</v>
      </c>
      <c r="D130" s="102" t="s">
        <v>22</v>
      </c>
      <c r="E130" s="72" t="s">
        <v>22</v>
      </c>
      <c r="F130" s="33" t="s">
        <v>22</v>
      </c>
      <c r="G130" s="33" t="s">
        <v>22</v>
      </c>
      <c r="H130" s="33" t="s">
        <v>22</v>
      </c>
      <c r="I130" s="33" t="s">
        <v>22</v>
      </c>
      <c r="J130" s="136" t="s">
        <v>22</v>
      </c>
      <c r="K130" s="72" t="s">
        <v>22</v>
      </c>
      <c r="L130" s="33" t="s">
        <v>22</v>
      </c>
      <c r="M130" s="33" t="s">
        <v>22</v>
      </c>
      <c r="N130" s="33" t="s">
        <v>22</v>
      </c>
      <c r="O130" s="33" t="s">
        <v>22</v>
      </c>
      <c r="P130" s="136" t="s">
        <v>22</v>
      </c>
      <c r="Q130" s="33" t="str">
        <f t="shared" si="158"/>
        <v>нд</v>
      </c>
      <c r="R130" s="33" t="str">
        <f t="shared" si="159"/>
        <v>нд</v>
      </c>
      <c r="S130" s="33" t="str">
        <f t="shared" si="160"/>
        <v>нд</v>
      </c>
      <c r="T130" s="33" t="str">
        <f t="shared" si="161"/>
        <v>нд</v>
      </c>
      <c r="U130" s="33" t="str">
        <f t="shared" si="162"/>
        <v>нд</v>
      </c>
      <c r="V130" s="33" t="s">
        <v>22</v>
      </c>
    </row>
    <row r="131" spans="1:22" ht="31.5" x14ac:dyDescent="0.25">
      <c r="A131" s="68" t="s">
        <v>98</v>
      </c>
      <c r="B131" s="69" t="s">
        <v>99</v>
      </c>
      <c r="C131" s="37" t="s">
        <v>21</v>
      </c>
      <c r="D131" s="101" t="str">
        <f t="shared" ref="D131:E131" si="204">IF(NOT(SUM(D132)=0),SUM(D132),"нд")</f>
        <v>нд</v>
      </c>
      <c r="E131" s="134" t="str">
        <f t="shared" si="204"/>
        <v>нд</v>
      </c>
      <c r="F131" s="37" t="str">
        <f t="shared" ref="F131:K131" si="205">IF(NOT(SUM(F132)=0),SUM(F132),"нд")</f>
        <v>нд</v>
      </c>
      <c r="G131" s="37" t="str">
        <f t="shared" si="205"/>
        <v>нд</v>
      </c>
      <c r="H131" s="37" t="str">
        <f t="shared" si="205"/>
        <v>нд</v>
      </c>
      <c r="I131" s="37" t="str">
        <f t="shared" si="205"/>
        <v>нд</v>
      </c>
      <c r="J131" s="135" t="str">
        <f t="shared" si="205"/>
        <v>нд</v>
      </c>
      <c r="K131" s="134" t="str">
        <f t="shared" si="205"/>
        <v>нд</v>
      </c>
      <c r="L131" s="37" t="str">
        <f t="shared" ref="L131:P131" si="206">IF(NOT(SUM(L132)=0),SUM(L132),"нд")</f>
        <v>нд</v>
      </c>
      <c r="M131" s="37" t="str">
        <f t="shared" si="206"/>
        <v>нд</v>
      </c>
      <c r="N131" s="37" t="str">
        <f t="shared" si="206"/>
        <v>нд</v>
      </c>
      <c r="O131" s="37" t="str">
        <f t="shared" si="206"/>
        <v>нд</v>
      </c>
      <c r="P131" s="135" t="str">
        <f t="shared" si="206"/>
        <v>нд</v>
      </c>
      <c r="Q131" s="37" t="str">
        <f t="shared" si="158"/>
        <v>нд</v>
      </c>
      <c r="R131" s="37" t="str">
        <f t="shared" si="159"/>
        <v>нд</v>
      </c>
      <c r="S131" s="37" t="str">
        <f t="shared" si="160"/>
        <v>нд</v>
      </c>
      <c r="T131" s="37" t="str">
        <f t="shared" si="161"/>
        <v>нд</v>
      </c>
      <c r="U131" s="37" t="str">
        <f t="shared" si="162"/>
        <v>нд</v>
      </c>
      <c r="V131" s="37" t="s">
        <v>22</v>
      </c>
    </row>
    <row r="132" spans="1:22" x14ac:dyDescent="0.25">
      <c r="A132" s="33" t="s">
        <v>22</v>
      </c>
      <c r="B132" s="33" t="s">
        <v>22</v>
      </c>
      <c r="C132" s="33" t="s">
        <v>22</v>
      </c>
      <c r="D132" s="102" t="s">
        <v>22</v>
      </c>
      <c r="E132" s="72" t="s">
        <v>22</v>
      </c>
      <c r="F132" s="33" t="s">
        <v>22</v>
      </c>
      <c r="G132" s="33" t="s">
        <v>22</v>
      </c>
      <c r="H132" s="33" t="s">
        <v>22</v>
      </c>
      <c r="I132" s="33" t="s">
        <v>22</v>
      </c>
      <c r="J132" s="136" t="s">
        <v>22</v>
      </c>
      <c r="K132" s="72" t="s">
        <v>22</v>
      </c>
      <c r="L132" s="33" t="s">
        <v>22</v>
      </c>
      <c r="M132" s="33" t="s">
        <v>22</v>
      </c>
      <c r="N132" s="33" t="s">
        <v>22</v>
      </c>
      <c r="O132" s="33" t="s">
        <v>22</v>
      </c>
      <c r="P132" s="136" t="s">
        <v>22</v>
      </c>
      <c r="Q132" s="33" t="str">
        <f t="shared" si="158"/>
        <v>нд</v>
      </c>
      <c r="R132" s="33" t="str">
        <f t="shared" si="159"/>
        <v>нд</v>
      </c>
      <c r="S132" s="33" t="str">
        <f t="shared" si="160"/>
        <v>нд</v>
      </c>
      <c r="T132" s="33" t="str">
        <f t="shared" si="161"/>
        <v>нд</v>
      </c>
      <c r="U132" s="33" t="str">
        <f t="shared" si="162"/>
        <v>нд</v>
      </c>
      <c r="V132" s="33" t="s">
        <v>22</v>
      </c>
    </row>
    <row r="133" spans="1:22" ht="31.5" x14ac:dyDescent="0.25">
      <c r="A133" s="68" t="s">
        <v>100</v>
      </c>
      <c r="B133" s="69" t="s">
        <v>101</v>
      </c>
      <c r="C133" s="37" t="s">
        <v>21</v>
      </c>
      <c r="D133" s="101" t="str">
        <f t="shared" ref="D133:E133" si="207">IF(NOT(SUM(D134)=0),SUM(D134),"нд")</f>
        <v>нд</v>
      </c>
      <c r="E133" s="134" t="str">
        <f t="shared" si="207"/>
        <v>нд</v>
      </c>
      <c r="F133" s="37" t="str">
        <f t="shared" ref="F133:K133" si="208">IF(NOT(SUM(F134)=0),SUM(F134),"нд")</f>
        <v>нд</v>
      </c>
      <c r="G133" s="37" t="str">
        <f t="shared" si="208"/>
        <v>нд</v>
      </c>
      <c r="H133" s="37" t="str">
        <f t="shared" si="208"/>
        <v>нд</v>
      </c>
      <c r="I133" s="37" t="str">
        <f t="shared" si="208"/>
        <v>нд</v>
      </c>
      <c r="J133" s="135" t="str">
        <f t="shared" si="208"/>
        <v>нд</v>
      </c>
      <c r="K133" s="134" t="str">
        <f t="shared" si="208"/>
        <v>нд</v>
      </c>
      <c r="L133" s="37" t="str">
        <f t="shared" ref="L133:P133" si="209">IF(NOT(SUM(L134)=0),SUM(L134),"нд")</f>
        <v>нд</v>
      </c>
      <c r="M133" s="37" t="str">
        <f t="shared" si="209"/>
        <v>нд</v>
      </c>
      <c r="N133" s="37" t="str">
        <f t="shared" si="209"/>
        <v>нд</v>
      </c>
      <c r="O133" s="37" t="str">
        <f t="shared" si="209"/>
        <v>нд</v>
      </c>
      <c r="P133" s="135" t="str">
        <f t="shared" si="209"/>
        <v>нд</v>
      </c>
      <c r="Q133" s="37" t="str">
        <f t="shared" si="158"/>
        <v>нд</v>
      </c>
      <c r="R133" s="37" t="str">
        <f t="shared" si="159"/>
        <v>нд</v>
      </c>
      <c r="S133" s="37" t="str">
        <f t="shared" si="160"/>
        <v>нд</v>
      </c>
      <c r="T133" s="37" t="str">
        <f t="shared" si="161"/>
        <v>нд</v>
      </c>
      <c r="U133" s="37" t="str">
        <f t="shared" si="162"/>
        <v>нд</v>
      </c>
      <c r="V133" s="37" t="s">
        <v>22</v>
      </c>
    </row>
    <row r="134" spans="1:22" x14ac:dyDescent="0.25">
      <c r="A134" s="33" t="s">
        <v>22</v>
      </c>
      <c r="B134" s="33" t="s">
        <v>22</v>
      </c>
      <c r="C134" s="33" t="s">
        <v>22</v>
      </c>
      <c r="D134" s="102" t="s">
        <v>22</v>
      </c>
      <c r="E134" s="72" t="s">
        <v>22</v>
      </c>
      <c r="F134" s="33" t="s">
        <v>22</v>
      </c>
      <c r="G134" s="33" t="s">
        <v>22</v>
      </c>
      <c r="H134" s="33" t="s">
        <v>22</v>
      </c>
      <c r="I134" s="33" t="s">
        <v>22</v>
      </c>
      <c r="J134" s="136" t="s">
        <v>22</v>
      </c>
      <c r="K134" s="72" t="s">
        <v>22</v>
      </c>
      <c r="L134" s="33" t="s">
        <v>22</v>
      </c>
      <c r="M134" s="33" t="s">
        <v>22</v>
      </c>
      <c r="N134" s="33" t="s">
        <v>22</v>
      </c>
      <c r="O134" s="33" t="s">
        <v>22</v>
      </c>
      <c r="P134" s="136" t="s">
        <v>22</v>
      </c>
      <c r="Q134" s="33" t="str">
        <f t="shared" si="158"/>
        <v>нд</v>
      </c>
      <c r="R134" s="33" t="str">
        <f t="shared" si="159"/>
        <v>нд</v>
      </c>
      <c r="S134" s="33" t="str">
        <f t="shared" si="160"/>
        <v>нд</v>
      </c>
      <c r="T134" s="33" t="str">
        <f t="shared" si="161"/>
        <v>нд</v>
      </c>
      <c r="U134" s="33" t="str">
        <f t="shared" si="162"/>
        <v>нд</v>
      </c>
      <c r="V134" s="33" t="s">
        <v>22</v>
      </c>
    </row>
    <row r="135" spans="1:22" ht="31.5" x14ac:dyDescent="0.25">
      <c r="A135" s="68" t="s">
        <v>102</v>
      </c>
      <c r="B135" s="69" t="s">
        <v>103</v>
      </c>
      <c r="C135" s="37" t="s">
        <v>21</v>
      </c>
      <c r="D135" s="101" t="str">
        <f t="shared" ref="D135:E135" si="210">IF(NOT(SUM(D136)=0),SUM(D136),"нд")</f>
        <v>нд</v>
      </c>
      <c r="E135" s="134" t="str">
        <f t="shared" si="210"/>
        <v>нд</v>
      </c>
      <c r="F135" s="37" t="str">
        <f t="shared" ref="F135:K135" si="211">IF(NOT(SUM(F136)=0),SUM(F136),"нд")</f>
        <v>нд</v>
      </c>
      <c r="G135" s="37" t="str">
        <f t="shared" si="211"/>
        <v>нд</v>
      </c>
      <c r="H135" s="37" t="str">
        <f t="shared" si="211"/>
        <v>нд</v>
      </c>
      <c r="I135" s="37" t="str">
        <f t="shared" si="211"/>
        <v>нд</v>
      </c>
      <c r="J135" s="135" t="str">
        <f t="shared" si="211"/>
        <v>нд</v>
      </c>
      <c r="K135" s="134" t="str">
        <f t="shared" si="211"/>
        <v>нд</v>
      </c>
      <c r="L135" s="37" t="str">
        <f t="shared" ref="L135:P135" si="212">IF(NOT(SUM(L136)=0),SUM(L136),"нд")</f>
        <v>нд</v>
      </c>
      <c r="M135" s="37" t="str">
        <f t="shared" si="212"/>
        <v>нд</v>
      </c>
      <c r="N135" s="37" t="str">
        <f t="shared" si="212"/>
        <v>нд</v>
      </c>
      <c r="O135" s="37" t="str">
        <f t="shared" si="212"/>
        <v>нд</v>
      </c>
      <c r="P135" s="135" t="str">
        <f t="shared" si="212"/>
        <v>нд</v>
      </c>
      <c r="Q135" s="37" t="str">
        <f t="shared" si="158"/>
        <v>нд</v>
      </c>
      <c r="R135" s="37" t="str">
        <f t="shared" si="159"/>
        <v>нд</v>
      </c>
      <c r="S135" s="37" t="str">
        <f t="shared" si="160"/>
        <v>нд</v>
      </c>
      <c r="T135" s="37" t="str">
        <f t="shared" si="161"/>
        <v>нд</v>
      </c>
      <c r="U135" s="37" t="str">
        <f t="shared" si="162"/>
        <v>нд</v>
      </c>
      <c r="V135" s="37" t="s">
        <v>22</v>
      </c>
    </row>
    <row r="136" spans="1:22" x14ac:dyDescent="0.25">
      <c r="A136" s="33" t="s">
        <v>22</v>
      </c>
      <c r="B136" s="33" t="s">
        <v>22</v>
      </c>
      <c r="C136" s="33" t="s">
        <v>22</v>
      </c>
      <c r="D136" s="102" t="s">
        <v>22</v>
      </c>
      <c r="E136" s="72" t="s">
        <v>22</v>
      </c>
      <c r="F136" s="33" t="s">
        <v>22</v>
      </c>
      <c r="G136" s="33" t="s">
        <v>22</v>
      </c>
      <c r="H136" s="33" t="s">
        <v>22</v>
      </c>
      <c r="I136" s="33" t="s">
        <v>22</v>
      </c>
      <c r="J136" s="136" t="s">
        <v>22</v>
      </c>
      <c r="K136" s="72" t="s">
        <v>22</v>
      </c>
      <c r="L136" s="33" t="s">
        <v>22</v>
      </c>
      <c r="M136" s="33" t="s">
        <v>22</v>
      </c>
      <c r="N136" s="33" t="s">
        <v>22</v>
      </c>
      <c r="O136" s="33" t="s">
        <v>22</v>
      </c>
      <c r="P136" s="136" t="s">
        <v>22</v>
      </c>
      <c r="Q136" s="33" t="str">
        <f t="shared" si="158"/>
        <v>нд</v>
      </c>
      <c r="R136" s="33" t="str">
        <f t="shared" si="159"/>
        <v>нд</v>
      </c>
      <c r="S136" s="33" t="str">
        <f t="shared" si="160"/>
        <v>нд</v>
      </c>
      <c r="T136" s="33" t="str">
        <f t="shared" si="161"/>
        <v>нд</v>
      </c>
      <c r="U136" s="33" t="str">
        <f t="shared" si="162"/>
        <v>нд</v>
      </c>
      <c r="V136" s="33" t="s">
        <v>22</v>
      </c>
    </row>
    <row r="137" spans="1:22" ht="47.25" x14ac:dyDescent="0.25">
      <c r="A137" s="68" t="s">
        <v>104</v>
      </c>
      <c r="B137" s="69" t="s">
        <v>105</v>
      </c>
      <c r="C137" s="37" t="s">
        <v>21</v>
      </c>
      <c r="D137" s="101" t="str">
        <f t="shared" ref="D137:E137" si="213">IF(NOT(SUM(D138)=0),SUM(D138),"нд")</f>
        <v>нд</v>
      </c>
      <c r="E137" s="134" t="str">
        <f t="shared" si="213"/>
        <v>нд</v>
      </c>
      <c r="F137" s="37" t="str">
        <f t="shared" ref="F137:K137" si="214">IF(NOT(SUM(F138)=0),SUM(F138),"нд")</f>
        <v>нд</v>
      </c>
      <c r="G137" s="37" t="str">
        <f t="shared" si="214"/>
        <v>нд</v>
      </c>
      <c r="H137" s="37" t="str">
        <f t="shared" si="214"/>
        <v>нд</v>
      </c>
      <c r="I137" s="37" t="str">
        <f t="shared" si="214"/>
        <v>нд</v>
      </c>
      <c r="J137" s="135" t="str">
        <f t="shared" si="214"/>
        <v>нд</v>
      </c>
      <c r="K137" s="134" t="str">
        <f t="shared" si="214"/>
        <v>нд</v>
      </c>
      <c r="L137" s="37" t="str">
        <f t="shared" ref="L137:P137" si="215">IF(NOT(SUM(L138)=0),SUM(L138),"нд")</f>
        <v>нд</v>
      </c>
      <c r="M137" s="37" t="str">
        <f t="shared" si="215"/>
        <v>нд</v>
      </c>
      <c r="N137" s="37" t="str">
        <f t="shared" si="215"/>
        <v>нд</v>
      </c>
      <c r="O137" s="37" t="str">
        <f t="shared" si="215"/>
        <v>нд</v>
      </c>
      <c r="P137" s="135" t="str">
        <f t="shared" si="215"/>
        <v>нд</v>
      </c>
      <c r="Q137" s="37" t="str">
        <f t="shared" si="158"/>
        <v>нд</v>
      </c>
      <c r="R137" s="37" t="str">
        <f t="shared" si="159"/>
        <v>нд</v>
      </c>
      <c r="S137" s="37" t="str">
        <f t="shared" si="160"/>
        <v>нд</v>
      </c>
      <c r="T137" s="37" t="str">
        <f t="shared" si="161"/>
        <v>нд</v>
      </c>
      <c r="U137" s="37" t="str">
        <f t="shared" si="162"/>
        <v>нд</v>
      </c>
      <c r="V137" s="37" t="s">
        <v>22</v>
      </c>
    </row>
    <row r="138" spans="1:22" x14ac:dyDescent="0.25">
      <c r="A138" s="33" t="s">
        <v>22</v>
      </c>
      <c r="B138" s="33" t="s">
        <v>22</v>
      </c>
      <c r="C138" s="33" t="s">
        <v>22</v>
      </c>
      <c r="D138" s="102" t="s">
        <v>22</v>
      </c>
      <c r="E138" s="72" t="s">
        <v>22</v>
      </c>
      <c r="F138" s="33" t="s">
        <v>22</v>
      </c>
      <c r="G138" s="33" t="s">
        <v>22</v>
      </c>
      <c r="H138" s="33" t="s">
        <v>22</v>
      </c>
      <c r="I138" s="33" t="s">
        <v>22</v>
      </c>
      <c r="J138" s="136" t="s">
        <v>22</v>
      </c>
      <c r="K138" s="72" t="s">
        <v>22</v>
      </c>
      <c r="L138" s="33" t="s">
        <v>22</v>
      </c>
      <c r="M138" s="33" t="s">
        <v>22</v>
      </c>
      <c r="N138" s="33" t="s">
        <v>22</v>
      </c>
      <c r="O138" s="33" t="s">
        <v>22</v>
      </c>
      <c r="P138" s="136" t="s">
        <v>22</v>
      </c>
      <c r="Q138" s="33" t="str">
        <f t="shared" si="158"/>
        <v>нд</v>
      </c>
      <c r="R138" s="33" t="str">
        <f t="shared" si="159"/>
        <v>нд</v>
      </c>
      <c r="S138" s="33" t="str">
        <f t="shared" si="160"/>
        <v>нд</v>
      </c>
      <c r="T138" s="33" t="str">
        <f t="shared" si="161"/>
        <v>нд</v>
      </c>
      <c r="U138" s="33" t="str">
        <f t="shared" si="162"/>
        <v>нд</v>
      </c>
      <c r="V138" s="33" t="s">
        <v>22</v>
      </c>
    </row>
    <row r="139" spans="1:22" ht="47.25" x14ac:dyDescent="0.25">
      <c r="A139" s="80" t="s">
        <v>106</v>
      </c>
      <c r="B139" s="81" t="s">
        <v>107</v>
      </c>
      <c r="C139" s="52" t="s">
        <v>21</v>
      </c>
      <c r="D139" s="114" t="str">
        <f t="shared" ref="D139" si="216">IF(NOT(SUM(D140)=0),SUM(D140),"нд")</f>
        <v>нд</v>
      </c>
      <c r="E139" s="154" t="str">
        <f t="shared" ref="E139" si="217">IF(NOT(SUM(E140,E142)=0),SUM(E140,E142),"нд")</f>
        <v>нд</v>
      </c>
      <c r="F139" s="113" t="str">
        <f t="shared" ref="F139" si="218">IF(NOT(SUM(F140,F142)=0),SUM(F140,F142),"нд")</f>
        <v>нд</v>
      </c>
      <c r="G139" s="52" t="str">
        <f t="shared" ref="G139:I139" si="219">IF(NOT(SUM(G140)=0),SUM(G140),"нд")</f>
        <v>нд</v>
      </c>
      <c r="H139" s="113" t="str">
        <f t="shared" ref="H139" si="220">IF(NOT(SUM(H140,H142)=0),SUM(H140,H142),"нд")</f>
        <v>нд</v>
      </c>
      <c r="I139" s="52" t="str">
        <f t="shared" si="219"/>
        <v>нд</v>
      </c>
      <c r="J139" s="155" t="str">
        <f t="shared" ref="J139:K139" si="221">IF(NOT(SUM(J140,J142)=0),SUM(J140,J142),"нд")</f>
        <v>нд</v>
      </c>
      <c r="K139" s="154" t="str">
        <f t="shared" si="221"/>
        <v>нд</v>
      </c>
      <c r="L139" s="113" t="str">
        <f t="shared" ref="L139" si="222">IF(NOT(SUM(L140,L142)=0),SUM(L140,L142),"нд")</f>
        <v>нд</v>
      </c>
      <c r="M139" s="52" t="str">
        <f t="shared" ref="M139:O139" si="223">IF(NOT(SUM(M140)=0),SUM(M140),"нд")</f>
        <v>нд</v>
      </c>
      <c r="N139" s="113" t="str">
        <f t="shared" ref="N139" si="224">IF(NOT(SUM(N140,N142)=0),SUM(N140,N142),"нд")</f>
        <v>нд</v>
      </c>
      <c r="O139" s="52" t="str">
        <f t="shared" si="223"/>
        <v>нд</v>
      </c>
      <c r="P139" s="155" t="str">
        <f t="shared" ref="P139" si="225">IF(NOT(SUM(P140,P142)=0),SUM(P140,P142),"нд")</f>
        <v>нд</v>
      </c>
      <c r="Q139" s="52" t="str">
        <f t="shared" si="158"/>
        <v>нд</v>
      </c>
      <c r="R139" s="52" t="str">
        <f t="shared" si="159"/>
        <v>нд</v>
      </c>
      <c r="S139" s="52" t="str">
        <f t="shared" si="160"/>
        <v>нд</v>
      </c>
      <c r="T139" s="52" t="str">
        <f t="shared" si="161"/>
        <v>нд</v>
      </c>
      <c r="U139" s="52" t="str">
        <f t="shared" si="162"/>
        <v>нд</v>
      </c>
      <c r="V139" s="52" t="s">
        <v>22</v>
      </c>
    </row>
    <row r="140" spans="1:22" x14ac:dyDescent="0.25">
      <c r="A140" s="82" t="s">
        <v>136</v>
      </c>
      <c r="B140" s="59" t="s">
        <v>142</v>
      </c>
      <c r="C140" s="25" t="s">
        <v>21</v>
      </c>
      <c r="D140" s="104" t="str">
        <f t="shared" ref="D140" si="226">IF(NOT(SUM(D141)=0),SUM(D141),"нд")</f>
        <v>нд</v>
      </c>
      <c r="E140" s="170" t="str">
        <f t="shared" ref="E140" si="227">IF(NOT(SUM(E141:E141)=0),SUM(E141:E141),"нд")</f>
        <v>нд</v>
      </c>
      <c r="F140" s="60" t="str">
        <f t="shared" ref="F140:J140" si="228">IF(NOT(SUM(F141:F141)=0),SUM(F141:F141),"нд")</f>
        <v>нд</v>
      </c>
      <c r="G140" s="25" t="str">
        <f t="shared" ref="G140:I140" si="229">IF(NOT(SUM(G141)=0),SUM(G141),"нд")</f>
        <v>нд</v>
      </c>
      <c r="H140" s="60" t="str">
        <f t="shared" si="228"/>
        <v>нд</v>
      </c>
      <c r="I140" s="25" t="str">
        <f t="shared" si="229"/>
        <v>нд</v>
      </c>
      <c r="J140" s="126" t="str">
        <f t="shared" si="228"/>
        <v>нд</v>
      </c>
      <c r="K140" s="170" t="str">
        <f t="shared" ref="K140" si="230">IF(NOT(SUM(K141:K141)=0),SUM(K141:K141),"нд")</f>
        <v>нд</v>
      </c>
      <c r="L140" s="60" t="str">
        <f t="shared" ref="L140:P140" si="231">IF(NOT(SUM(L141:L141)=0),SUM(L141:L141),"нд")</f>
        <v>нд</v>
      </c>
      <c r="M140" s="25" t="str">
        <f t="shared" ref="M140:O140" si="232">IF(NOT(SUM(M141)=0),SUM(M141),"нд")</f>
        <v>нд</v>
      </c>
      <c r="N140" s="60" t="str">
        <f t="shared" si="231"/>
        <v>нд</v>
      </c>
      <c r="O140" s="25" t="str">
        <f t="shared" si="232"/>
        <v>нд</v>
      </c>
      <c r="P140" s="126" t="str">
        <f t="shared" si="231"/>
        <v>нд</v>
      </c>
      <c r="Q140" s="25" t="str">
        <f t="shared" si="158"/>
        <v>нд</v>
      </c>
      <c r="R140" s="25" t="str">
        <f t="shared" si="159"/>
        <v>нд</v>
      </c>
      <c r="S140" s="25" t="str">
        <f t="shared" si="160"/>
        <v>нд</v>
      </c>
      <c r="T140" s="25" t="str">
        <f t="shared" si="161"/>
        <v>нд</v>
      </c>
      <c r="U140" s="25" t="str">
        <f t="shared" si="162"/>
        <v>нд</v>
      </c>
      <c r="V140" s="25" t="s">
        <v>22</v>
      </c>
    </row>
    <row r="141" spans="1:22" ht="63" x14ac:dyDescent="0.25">
      <c r="A141" s="83" t="s">
        <v>136</v>
      </c>
      <c r="B141" s="84" t="s">
        <v>253</v>
      </c>
      <c r="C141" s="85" t="s">
        <v>254</v>
      </c>
      <c r="D141" s="102" t="s">
        <v>22</v>
      </c>
      <c r="E141" s="145" t="s">
        <v>312</v>
      </c>
      <c r="F141" s="33" t="s">
        <v>22</v>
      </c>
      <c r="G141" s="33" t="s">
        <v>22</v>
      </c>
      <c r="H141" s="33" t="s">
        <v>22</v>
      </c>
      <c r="I141" s="33" t="s">
        <v>22</v>
      </c>
      <c r="J141" s="136" t="s">
        <v>22</v>
      </c>
      <c r="K141" s="145" t="s">
        <v>312</v>
      </c>
      <c r="L141" s="33" t="s">
        <v>22</v>
      </c>
      <c r="M141" s="33" t="s">
        <v>22</v>
      </c>
      <c r="N141" s="33" t="s">
        <v>22</v>
      </c>
      <c r="O141" s="33" t="s">
        <v>22</v>
      </c>
      <c r="P141" s="136" t="s">
        <v>22</v>
      </c>
      <c r="Q141" s="33" t="str">
        <f t="shared" si="158"/>
        <v>нд</v>
      </c>
      <c r="R141" s="33" t="str">
        <f t="shared" si="159"/>
        <v>нд</v>
      </c>
      <c r="S141" s="33" t="str">
        <f t="shared" si="160"/>
        <v>нд</v>
      </c>
      <c r="T141" s="33" t="str">
        <f t="shared" si="161"/>
        <v>нд</v>
      </c>
      <c r="U141" s="33" t="str">
        <f t="shared" si="162"/>
        <v>нд</v>
      </c>
      <c r="V141" s="168" t="s">
        <v>22</v>
      </c>
    </row>
    <row r="142" spans="1:22" s="41" customFormat="1" x14ac:dyDescent="0.25">
      <c r="A142" s="29" t="s">
        <v>255</v>
      </c>
      <c r="B142" s="31" t="s">
        <v>143</v>
      </c>
      <c r="C142" s="30" t="s">
        <v>21</v>
      </c>
      <c r="D142" s="97" t="str">
        <f t="shared" ref="D142" si="233">IF(NOT(SUM(D143)=0),SUM(D143),"нд")</f>
        <v>нд</v>
      </c>
      <c r="E142" s="171" t="str">
        <f t="shared" ref="E142" si="234">IF(NOT(SUM(E143:E145)=0),SUM(E143:E145),"нд")</f>
        <v>нд</v>
      </c>
      <c r="F142" s="111" t="str">
        <f t="shared" ref="F142" si="235">IF(NOT(SUM(F143:F145)=0),SUM(F143:F145),"нд")</f>
        <v>нд</v>
      </c>
      <c r="G142" s="51" t="str">
        <f t="shared" ref="G142:I142" si="236">IF(NOT(SUM(G143)=0),SUM(G143),"нд")</f>
        <v>нд</v>
      </c>
      <c r="H142" s="111" t="str">
        <f t="shared" ref="H142" si="237">IF(NOT(SUM(H143:H145)=0),SUM(H143:H145),"нд")</f>
        <v>нд</v>
      </c>
      <c r="I142" s="51" t="str">
        <f t="shared" si="236"/>
        <v>нд</v>
      </c>
      <c r="J142" s="153" t="str">
        <f t="shared" ref="J142:K142" si="238">IF(NOT(SUM(J143:J145)=0),SUM(J143:J145),"нд")</f>
        <v>нд</v>
      </c>
      <c r="K142" s="171" t="str">
        <f t="shared" si="238"/>
        <v>нд</v>
      </c>
      <c r="L142" s="111" t="str">
        <f t="shared" ref="L142" si="239">IF(NOT(SUM(L143:L145)=0),SUM(L143:L145),"нд")</f>
        <v>нд</v>
      </c>
      <c r="M142" s="51" t="str">
        <f t="shared" ref="M142:O142" si="240">IF(NOT(SUM(M143)=0),SUM(M143),"нд")</f>
        <v>нд</v>
      </c>
      <c r="N142" s="111" t="str">
        <f t="shared" ref="N142" si="241">IF(NOT(SUM(N143:N145)=0),SUM(N143:N145),"нд")</f>
        <v>нд</v>
      </c>
      <c r="O142" s="51" t="str">
        <f t="shared" si="240"/>
        <v>нд</v>
      </c>
      <c r="P142" s="153" t="str">
        <f t="shared" ref="P142" si="242">IF(NOT(SUM(P143:P145)=0),SUM(P143:P145),"нд")</f>
        <v>нд</v>
      </c>
      <c r="Q142" s="51" t="str">
        <f t="shared" si="158"/>
        <v>нд</v>
      </c>
      <c r="R142" s="51" t="str">
        <f t="shared" si="159"/>
        <v>нд</v>
      </c>
      <c r="S142" s="51" t="str">
        <f t="shared" si="160"/>
        <v>нд</v>
      </c>
      <c r="T142" s="51" t="str">
        <f t="shared" si="161"/>
        <v>нд</v>
      </c>
      <c r="U142" s="51" t="str">
        <f t="shared" si="162"/>
        <v>нд</v>
      </c>
      <c r="V142" s="51" t="s">
        <v>22</v>
      </c>
    </row>
    <row r="143" spans="1:22" ht="63" x14ac:dyDescent="0.25">
      <c r="A143" s="83" t="s">
        <v>255</v>
      </c>
      <c r="B143" s="84" t="s">
        <v>256</v>
      </c>
      <c r="C143" s="85" t="s">
        <v>257</v>
      </c>
      <c r="D143" s="102" t="s">
        <v>22</v>
      </c>
      <c r="E143" s="145" t="s">
        <v>312</v>
      </c>
      <c r="F143" s="33" t="s">
        <v>22</v>
      </c>
      <c r="G143" s="33" t="s">
        <v>22</v>
      </c>
      <c r="H143" s="33" t="s">
        <v>22</v>
      </c>
      <c r="I143" s="33" t="s">
        <v>22</v>
      </c>
      <c r="J143" s="136" t="s">
        <v>22</v>
      </c>
      <c r="K143" s="145" t="s">
        <v>312</v>
      </c>
      <c r="L143" s="33" t="s">
        <v>22</v>
      </c>
      <c r="M143" s="33" t="s">
        <v>22</v>
      </c>
      <c r="N143" s="33" t="s">
        <v>22</v>
      </c>
      <c r="O143" s="33" t="s">
        <v>22</v>
      </c>
      <c r="P143" s="136" t="s">
        <v>22</v>
      </c>
      <c r="Q143" s="33" t="str">
        <f t="shared" si="158"/>
        <v>нд</v>
      </c>
      <c r="R143" s="33" t="str">
        <f t="shared" si="159"/>
        <v>нд</v>
      </c>
      <c r="S143" s="33" t="str">
        <f t="shared" si="160"/>
        <v>нд</v>
      </c>
      <c r="T143" s="33" t="str">
        <f t="shared" si="161"/>
        <v>нд</v>
      </c>
      <c r="U143" s="33" t="str">
        <f t="shared" si="162"/>
        <v>нд</v>
      </c>
      <c r="V143" s="168" t="s">
        <v>22</v>
      </c>
    </row>
    <row r="144" spans="1:22" ht="60.75" customHeight="1" x14ac:dyDescent="0.25">
      <c r="A144" s="83" t="s">
        <v>255</v>
      </c>
      <c r="B144" s="84" t="s">
        <v>258</v>
      </c>
      <c r="C144" s="85" t="s">
        <v>259</v>
      </c>
      <c r="D144" s="102" t="s">
        <v>22</v>
      </c>
      <c r="E144" s="72" t="s">
        <v>22</v>
      </c>
      <c r="F144" s="33" t="s">
        <v>22</v>
      </c>
      <c r="G144" s="33" t="s">
        <v>22</v>
      </c>
      <c r="H144" s="33" t="s">
        <v>22</v>
      </c>
      <c r="I144" s="33" t="s">
        <v>22</v>
      </c>
      <c r="J144" s="136" t="s">
        <v>22</v>
      </c>
      <c r="K144" s="72" t="s">
        <v>22</v>
      </c>
      <c r="L144" s="33" t="s">
        <v>22</v>
      </c>
      <c r="M144" s="33" t="s">
        <v>22</v>
      </c>
      <c r="N144" s="33" t="s">
        <v>22</v>
      </c>
      <c r="O144" s="33" t="s">
        <v>22</v>
      </c>
      <c r="P144" s="136" t="s">
        <v>22</v>
      </c>
      <c r="Q144" s="33" t="str">
        <f t="shared" si="158"/>
        <v>нд</v>
      </c>
      <c r="R144" s="33" t="str">
        <f t="shared" si="159"/>
        <v>нд</v>
      </c>
      <c r="S144" s="33" t="str">
        <f t="shared" si="160"/>
        <v>нд</v>
      </c>
      <c r="T144" s="33" t="str">
        <f t="shared" si="161"/>
        <v>нд</v>
      </c>
      <c r="U144" s="33" t="str">
        <f t="shared" si="162"/>
        <v>нд</v>
      </c>
      <c r="V144" s="33" t="s">
        <v>22</v>
      </c>
    </row>
    <row r="145" spans="1:22" ht="63" x14ac:dyDescent="0.25">
      <c r="A145" s="83" t="s">
        <v>255</v>
      </c>
      <c r="B145" s="84" t="s">
        <v>260</v>
      </c>
      <c r="C145" s="85" t="s">
        <v>261</v>
      </c>
      <c r="D145" s="102" t="s">
        <v>22</v>
      </c>
      <c r="E145" s="72" t="s">
        <v>22</v>
      </c>
      <c r="F145" s="33" t="s">
        <v>22</v>
      </c>
      <c r="G145" s="33" t="s">
        <v>22</v>
      </c>
      <c r="H145" s="33" t="s">
        <v>22</v>
      </c>
      <c r="I145" s="33" t="s">
        <v>22</v>
      </c>
      <c r="J145" s="136" t="s">
        <v>22</v>
      </c>
      <c r="K145" s="72" t="s">
        <v>22</v>
      </c>
      <c r="L145" s="33" t="s">
        <v>22</v>
      </c>
      <c r="M145" s="33" t="s">
        <v>22</v>
      </c>
      <c r="N145" s="33" t="s">
        <v>22</v>
      </c>
      <c r="O145" s="33" t="s">
        <v>22</v>
      </c>
      <c r="P145" s="136" t="s">
        <v>22</v>
      </c>
      <c r="Q145" s="33" t="str">
        <f t="shared" si="158"/>
        <v>нд</v>
      </c>
      <c r="R145" s="33" t="str">
        <f t="shared" si="159"/>
        <v>нд</v>
      </c>
      <c r="S145" s="33" t="str">
        <f t="shared" si="160"/>
        <v>нд</v>
      </c>
      <c r="T145" s="33" t="str">
        <f t="shared" si="161"/>
        <v>нд</v>
      </c>
      <c r="U145" s="33" t="str">
        <f t="shared" si="162"/>
        <v>нд</v>
      </c>
      <c r="V145" s="33" t="s">
        <v>22</v>
      </c>
    </row>
    <row r="146" spans="1:22" ht="47.25" x14ac:dyDescent="0.25">
      <c r="A146" s="68" t="s">
        <v>108</v>
      </c>
      <c r="B146" s="69" t="s">
        <v>109</v>
      </c>
      <c r="C146" s="37" t="s">
        <v>21</v>
      </c>
      <c r="D146" s="101" t="str">
        <f t="shared" ref="D146:E146" si="243">IF(NOT(SUM(D147)=0),SUM(D147),"нд")</f>
        <v>нд</v>
      </c>
      <c r="E146" s="134" t="str">
        <f t="shared" si="243"/>
        <v>нд</v>
      </c>
      <c r="F146" s="37" t="str">
        <f t="shared" ref="F146:K146" si="244">IF(NOT(SUM(F147)=0),SUM(F147),"нд")</f>
        <v>нд</v>
      </c>
      <c r="G146" s="37" t="str">
        <f t="shared" si="244"/>
        <v>нд</v>
      </c>
      <c r="H146" s="37" t="str">
        <f t="shared" si="244"/>
        <v>нд</v>
      </c>
      <c r="I146" s="37" t="str">
        <f t="shared" si="244"/>
        <v>нд</v>
      </c>
      <c r="J146" s="135" t="str">
        <f t="shared" si="244"/>
        <v>нд</v>
      </c>
      <c r="K146" s="134" t="str">
        <f t="shared" si="244"/>
        <v>нд</v>
      </c>
      <c r="L146" s="37" t="str">
        <f t="shared" ref="L146:P146" si="245">IF(NOT(SUM(L147)=0),SUM(L147),"нд")</f>
        <v>нд</v>
      </c>
      <c r="M146" s="37" t="str">
        <f t="shared" si="245"/>
        <v>нд</v>
      </c>
      <c r="N146" s="37" t="str">
        <f t="shared" si="245"/>
        <v>нд</v>
      </c>
      <c r="O146" s="37" t="str">
        <f t="shared" si="245"/>
        <v>нд</v>
      </c>
      <c r="P146" s="135" t="str">
        <f t="shared" si="245"/>
        <v>нд</v>
      </c>
      <c r="Q146" s="37" t="str">
        <f t="shared" si="158"/>
        <v>нд</v>
      </c>
      <c r="R146" s="37" t="str">
        <f t="shared" si="159"/>
        <v>нд</v>
      </c>
      <c r="S146" s="37" t="str">
        <f t="shared" si="160"/>
        <v>нд</v>
      </c>
      <c r="T146" s="37" t="str">
        <f t="shared" si="161"/>
        <v>нд</v>
      </c>
      <c r="U146" s="37" t="str">
        <f t="shared" si="162"/>
        <v>нд</v>
      </c>
      <c r="V146" s="37" t="s">
        <v>22</v>
      </c>
    </row>
    <row r="147" spans="1:22" x14ac:dyDescent="0.25">
      <c r="A147" s="33" t="s">
        <v>22</v>
      </c>
      <c r="B147" s="33" t="s">
        <v>22</v>
      </c>
      <c r="C147" s="33" t="s">
        <v>22</v>
      </c>
      <c r="D147" s="102" t="s">
        <v>22</v>
      </c>
      <c r="E147" s="72" t="s">
        <v>22</v>
      </c>
      <c r="F147" s="33" t="s">
        <v>22</v>
      </c>
      <c r="G147" s="33" t="s">
        <v>22</v>
      </c>
      <c r="H147" s="33" t="s">
        <v>22</v>
      </c>
      <c r="I147" s="33" t="s">
        <v>22</v>
      </c>
      <c r="J147" s="136" t="s">
        <v>22</v>
      </c>
      <c r="K147" s="72" t="s">
        <v>22</v>
      </c>
      <c r="L147" s="33" t="s">
        <v>22</v>
      </c>
      <c r="M147" s="33" t="s">
        <v>22</v>
      </c>
      <c r="N147" s="33" t="s">
        <v>22</v>
      </c>
      <c r="O147" s="33" t="s">
        <v>22</v>
      </c>
      <c r="P147" s="136" t="s">
        <v>22</v>
      </c>
      <c r="Q147" s="33" t="str">
        <f t="shared" si="158"/>
        <v>нд</v>
      </c>
      <c r="R147" s="33" t="str">
        <f t="shared" si="159"/>
        <v>нд</v>
      </c>
      <c r="S147" s="33" t="str">
        <f t="shared" si="160"/>
        <v>нд</v>
      </c>
      <c r="T147" s="33" t="str">
        <f t="shared" si="161"/>
        <v>нд</v>
      </c>
      <c r="U147" s="33" t="str">
        <f t="shared" si="162"/>
        <v>нд</v>
      </c>
      <c r="V147" s="33" t="s">
        <v>22</v>
      </c>
    </row>
    <row r="148" spans="1:22" ht="47.25" x14ac:dyDescent="0.25">
      <c r="A148" s="68" t="s">
        <v>110</v>
      </c>
      <c r="B148" s="69" t="s">
        <v>111</v>
      </c>
      <c r="C148" s="37" t="s">
        <v>21</v>
      </c>
      <c r="D148" s="101" t="str">
        <f t="shared" ref="D148:E148" si="246">IF(NOT(SUM(D149)=0),SUM(D149),"нд")</f>
        <v>нд</v>
      </c>
      <c r="E148" s="134" t="str">
        <f t="shared" si="246"/>
        <v>нд</v>
      </c>
      <c r="F148" s="37" t="str">
        <f t="shared" ref="F148:K148" si="247">IF(NOT(SUM(F149)=0),SUM(F149),"нд")</f>
        <v>нд</v>
      </c>
      <c r="G148" s="37" t="str">
        <f t="shared" si="247"/>
        <v>нд</v>
      </c>
      <c r="H148" s="37" t="str">
        <f t="shared" si="247"/>
        <v>нд</v>
      </c>
      <c r="I148" s="37" t="str">
        <f t="shared" si="247"/>
        <v>нд</v>
      </c>
      <c r="J148" s="135" t="str">
        <f t="shared" si="247"/>
        <v>нд</v>
      </c>
      <c r="K148" s="134" t="str">
        <f t="shared" si="247"/>
        <v>нд</v>
      </c>
      <c r="L148" s="37" t="str">
        <f t="shared" ref="L148:P148" si="248">IF(NOT(SUM(L149)=0),SUM(L149),"нд")</f>
        <v>нд</v>
      </c>
      <c r="M148" s="37" t="str">
        <f t="shared" si="248"/>
        <v>нд</v>
      </c>
      <c r="N148" s="37" t="str">
        <f t="shared" si="248"/>
        <v>нд</v>
      </c>
      <c r="O148" s="37" t="str">
        <f t="shared" si="248"/>
        <v>нд</v>
      </c>
      <c r="P148" s="135" t="str">
        <f t="shared" si="248"/>
        <v>нд</v>
      </c>
      <c r="Q148" s="37" t="str">
        <f t="shared" ref="Q148:Q185" si="249">IF(SUM(L148)-SUM(F148)=0,"нд",SUM(L148)-SUM(F148))</f>
        <v>нд</v>
      </c>
      <c r="R148" s="37" t="str">
        <f t="shared" ref="R148:R192" si="250">IF(SUM(M148)-SUM(G148)=0,"нд",SUM(M148)-SUM(G148))</f>
        <v>нд</v>
      </c>
      <c r="S148" s="37" t="str">
        <f t="shared" ref="S148:S192" si="251">IF(SUM(N148)-SUM(H148)=0,"нд",SUM(N148)-SUM(H148))</f>
        <v>нд</v>
      </c>
      <c r="T148" s="37" t="str">
        <f t="shared" ref="T148:T192" si="252">IF(SUM(O148)-SUM(I148)=0,"нд",SUM(O148)-SUM(I148))</f>
        <v>нд</v>
      </c>
      <c r="U148" s="37" t="str">
        <f t="shared" ref="U148:U192" si="253">IF(SUM(P148)-SUM(J148)=0,"нд",SUM(P148)-SUM(J148))</f>
        <v>нд</v>
      </c>
      <c r="V148" s="37" t="s">
        <v>22</v>
      </c>
    </row>
    <row r="149" spans="1:22" s="41" customFormat="1" x14ac:dyDescent="0.25">
      <c r="A149" s="33" t="s">
        <v>22</v>
      </c>
      <c r="B149" s="33" t="s">
        <v>22</v>
      </c>
      <c r="C149" s="33" t="s">
        <v>22</v>
      </c>
      <c r="D149" s="102" t="s">
        <v>22</v>
      </c>
      <c r="E149" s="72" t="s">
        <v>22</v>
      </c>
      <c r="F149" s="33" t="s">
        <v>22</v>
      </c>
      <c r="G149" s="33" t="s">
        <v>22</v>
      </c>
      <c r="H149" s="33" t="s">
        <v>22</v>
      </c>
      <c r="I149" s="33" t="s">
        <v>22</v>
      </c>
      <c r="J149" s="136" t="s">
        <v>22</v>
      </c>
      <c r="K149" s="72" t="s">
        <v>22</v>
      </c>
      <c r="L149" s="33" t="s">
        <v>22</v>
      </c>
      <c r="M149" s="33" t="s">
        <v>22</v>
      </c>
      <c r="N149" s="33" t="s">
        <v>22</v>
      </c>
      <c r="O149" s="33" t="s">
        <v>22</v>
      </c>
      <c r="P149" s="136" t="s">
        <v>22</v>
      </c>
      <c r="Q149" s="33" t="str">
        <f t="shared" si="249"/>
        <v>нд</v>
      </c>
      <c r="R149" s="33" t="str">
        <f t="shared" si="250"/>
        <v>нд</v>
      </c>
      <c r="S149" s="33" t="str">
        <f t="shared" si="251"/>
        <v>нд</v>
      </c>
      <c r="T149" s="33" t="str">
        <f t="shared" si="252"/>
        <v>нд</v>
      </c>
      <c r="U149" s="33" t="str">
        <f t="shared" si="253"/>
        <v>нд</v>
      </c>
      <c r="V149" s="33" t="s">
        <v>22</v>
      </c>
    </row>
    <row r="150" spans="1:22" ht="47.25" x14ac:dyDescent="0.25">
      <c r="A150" s="65" t="s">
        <v>112</v>
      </c>
      <c r="B150" s="66" t="s">
        <v>113</v>
      </c>
      <c r="C150" s="36" t="s">
        <v>21</v>
      </c>
      <c r="D150" s="100" t="str">
        <f t="shared" ref="D150:E150" si="254">IF(NOT(SUM(D151,D154)=0),SUM(D151,D154),"нд")</f>
        <v>нд</v>
      </c>
      <c r="E150" s="132" t="str">
        <f t="shared" si="254"/>
        <v>нд</v>
      </c>
      <c r="F150" s="67" t="str">
        <f t="shared" ref="F150:K150" si="255">IF(NOT(SUM(F151,F154)=0),SUM(F151,F154),"нд")</f>
        <v>нд</v>
      </c>
      <c r="G150" s="67" t="str">
        <f t="shared" si="255"/>
        <v>нд</v>
      </c>
      <c r="H150" s="67" t="str">
        <f t="shared" si="255"/>
        <v>нд</v>
      </c>
      <c r="I150" s="67" t="str">
        <f t="shared" si="255"/>
        <v>нд</v>
      </c>
      <c r="J150" s="133" t="str">
        <f t="shared" si="255"/>
        <v>нд</v>
      </c>
      <c r="K150" s="132" t="str">
        <f t="shared" si="255"/>
        <v>нд</v>
      </c>
      <c r="L150" s="67" t="str">
        <f t="shared" ref="L150:P150" si="256">IF(NOT(SUM(L151,L154)=0),SUM(L151,L154),"нд")</f>
        <v>нд</v>
      </c>
      <c r="M150" s="67" t="str">
        <f t="shared" si="256"/>
        <v>нд</v>
      </c>
      <c r="N150" s="67" t="str">
        <f t="shared" si="256"/>
        <v>нд</v>
      </c>
      <c r="O150" s="67" t="str">
        <f t="shared" si="256"/>
        <v>нд</v>
      </c>
      <c r="P150" s="133" t="str">
        <f t="shared" si="256"/>
        <v>нд</v>
      </c>
      <c r="Q150" s="67" t="str">
        <f t="shared" si="249"/>
        <v>нд</v>
      </c>
      <c r="R150" s="67" t="str">
        <f t="shared" si="250"/>
        <v>нд</v>
      </c>
      <c r="S150" s="67" t="str">
        <f t="shared" si="251"/>
        <v>нд</v>
      </c>
      <c r="T150" s="67" t="str">
        <f t="shared" si="252"/>
        <v>нд</v>
      </c>
      <c r="U150" s="67" t="str">
        <f t="shared" si="253"/>
        <v>нд</v>
      </c>
      <c r="V150" s="67" t="s">
        <v>22</v>
      </c>
    </row>
    <row r="151" spans="1:22" ht="31.5" x14ac:dyDescent="0.25">
      <c r="A151" s="80" t="s">
        <v>114</v>
      </c>
      <c r="B151" s="81" t="s">
        <v>115</v>
      </c>
      <c r="C151" s="52" t="s">
        <v>21</v>
      </c>
      <c r="D151" s="114" t="str">
        <f t="shared" ref="D151:E151" si="257">IF(NOT(SUM(D153)=0),SUM(D153),"нд")</f>
        <v>нд</v>
      </c>
      <c r="E151" s="134" t="str">
        <f t="shared" si="257"/>
        <v>нд</v>
      </c>
      <c r="F151" s="37" t="str">
        <f t="shared" ref="F151:J151" si="258">IF(NOT(SUM(F153)=0),SUM(F153),"нд")</f>
        <v>нд</v>
      </c>
      <c r="G151" s="52" t="str">
        <f t="shared" si="258"/>
        <v>нд</v>
      </c>
      <c r="H151" s="37" t="str">
        <f t="shared" si="258"/>
        <v>нд</v>
      </c>
      <c r="I151" s="52" t="str">
        <f t="shared" si="258"/>
        <v>нд</v>
      </c>
      <c r="J151" s="135" t="str">
        <f t="shared" si="258"/>
        <v>нд</v>
      </c>
      <c r="K151" s="134" t="str">
        <f t="shared" ref="K151" si="259">IF(NOT(SUM(K153)=0),SUM(K153),"нд")</f>
        <v>нд</v>
      </c>
      <c r="L151" s="37" t="str">
        <f t="shared" ref="L151:P151" si="260">IF(NOT(SUM(L153)=0),SUM(L153),"нд")</f>
        <v>нд</v>
      </c>
      <c r="M151" s="52" t="str">
        <f t="shared" si="260"/>
        <v>нд</v>
      </c>
      <c r="N151" s="37" t="str">
        <f t="shared" si="260"/>
        <v>нд</v>
      </c>
      <c r="O151" s="52" t="str">
        <f t="shared" si="260"/>
        <v>нд</v>
      </c>
      <c r="P151" s="135" t="str">
        <f t="shared" si="260"/>
        <v>нд</v>
      </c>
      <c r="Q151" s="52" t="str">
        <f t="shared" si="249"/>
        <v>нд</v>
      </c>
      <c r="R151" s="52" t="str">
        <f t="shared" si="250"/>
        <v>нд</v>
      </c>
      <c r="S151" s="52" t="str">
        <f t="shared" si="251"/>
        <v>нд</v>
      </c>
      <c r="T151" s="52" t="str">
        <f t="shared" si="252"/>
        <v>нд</v>
      </c>
      <c r="U151" s="52" t="str">
        <f t="shared" si="253"/>
        <v>нд</v>
      </c>
      <c r="V151" s="37" t="s">
        <v>22</v>
      </c>
    </row>
    <row r="152" spans="1:22" x14ac:dyDescent="0.25">
      <c r="A152" s="29" t="s">
        <v>262</v>
      </c>
      <c r="B152" s="31" t="s">
        <v>143</v>
      </c>
      <c r="C152" s="30" t="s">
        <v>21</v>
      </c>
      <c r="D152" s="97" t="str">
        <f t="shared" ref="D152:E152" si="261">IF(NOT(SUM(D153)=0),SUM(D153),"нд")</f>
        <v>нд</v>
      </c>
      <c r="E152" s="127" t="str">
        <f t="shared" si="261"/>
        <v>нд</v>
      </c>
      <c r="F152" s="51" t="str">
        <f t="shared" ref="F152:K152" si="262">IF(NOT(SUM(F153)=0),SUM(F153),"нд")</f>
        <v>нд</v>
      </c>
      <c r="G152" s="51" t="str">
        <f t="shared" si="262"/>
        <v>нд</v>
      </c>
      <c r="H152" s="51" t="str">
        <f t="shared" si="262"/>
        <v>нд</v>
      </c>
      <c r="I152" s="51" t="str">
        <f t="shared" si="262"/>
        <v>нд</v>
      </c>
      <c r="J152" s="128" t="str">
        <f t="shared" si="262"/>
        <v>нд</v>
      </c>
      <c r="K152" s="127" t="str">
        <f t="shared" si="262"/>
        <v>нд</v>
      </c>
      <c r="L152" s="51" t="str">
        <f t="shared" ref="L152:P152" si="263">IF(NOT(SUM(L153)=0),SUM(L153),"нд")</f>
        <v>нд</v>
      </c>
      <c r="M152" s="51" t="str">
        <f t="shared" si="263"/>
        <v>нд</v>
      </c>
      <c r="N152" s="51" t="str">
        <f t="shared" si="263"/>
        <v>нд</v>
      </c>
      <c r="O152" s="51" t="str">
        <f t="shared" si="263"/>
        <v>нд</v>
      </c>
      <c r="P152" s="128" t="str">
        <f t="shared" si="263"/>
        <v>нд</v>
      </c>
      <c r="Q152" s="51" t="str">
        <f t="shared" si="249"/>
        <v>нд</v>
      </c>
      <c r="R152" s="51" t="str">
        <f t="shared" si="250"/>
        <v>нд</v>
      </c>
      <c r="S152" s="51" t="str">
        <f t="shared" si="251"/>
        <v>нд</v>
      </c>
      <c r="T152" s="51" t="str">
        <f t="shared" si="252"/>
        <v>нд</v>
      </c>
      <c r="U152" s="51" t="str">
        <f t="shared" si="253"/>
        <v>нд</v>
      </c>
      <c r="V152" s="51" t="s">
        <v>22</v>
      </c>
    </row>
    <row r="153" spans="1:22" ht="31.5" x14ac:dyDescent="0.25">
      <c r="A153" s="83" t="s">
        <v>262</v>
      </c>
      <c r="B153" s="84" t="s">
        <v>263</v>
      </c>
      <c r="C153" s="85" t="s">
        <v>264</v>
      </c>
      <c r="D153" s="102" t="s">
        <v>22</v>
      </c>
      <c r="E153" s="72" t="s">
        <v>22</v>
      </c>
      <c r="F153" s="33" t="s">
        <v>22</v>
      </c>
      <c r="G153" s="33" t="s">
        <v>22</v>
      </c>
      <c r="H153" s="33" t="s">
        <v>22</v>
      </c>
      <c r="I153" s="33" t="s">
        <v>22</v>
      </c>
      <c r="J153" s="136" t="s">
        <v>22</v>
      </c>
      <c r="K153" s="72" t="s">
        <v>22</v>
      </c>
      <c r="L153" s="33" t="s">
        <v>22</v>
      </c>
      <c r="M153" s="33" t="s">
        <v>22</v>
      </c>
      <c r="N153" s="33" t="s">
        <v>22</v>
      </c>
      <c r="O153" s="33" t="s">
        <v>22</v>
      </c>
      <c r="P153" s="136" t="s">
        <v>22</v>
      </c>
      <c r="Q153" s="33" t="str">
        <f t="shared" si="249"/>
        <v>нд</v>
      </c>
      <c r="R153" s="33" t="str">
        <f t="shared" si="250"/>
        <v>нд</v>
      </c>
      <c r="S153" s="33" t="str">
        <f t="shared" si="251"/>
        <v>нд</v>
      </c>
      <c r="T153" s="33" t="str">
        <f t="shared" si="252"/>
        <v>нд</v>
      </c>
      <c r="U153" s="33" t="str">
        <f t="shared" si="253"/>
        <v>нд</v>
      </c>
      <c r="V153" s="33" t="s">
        <v>22</v>
      </c>
    </row>
    <row r="154" spans="1:22" ht="47.25" x14ac:dyDescent="0.25">
      <c r="A154" s="80" t="s">
        <v>116</v>
      </c>
      <c r="B154" s="81" t="s">
        <v>117</v>
      </c>
      <c r="C154" s="52" t="s">
        <v>21</v>
      </c>
      <c r="D154" s="114" t="str">
        <f t="shared" ref="D154:E155" si="264">IF(NOT(SUM(D155)=0),SUM(D155),"нд")</f>
        <v>нд</v>
      </c>
      <c r="E154" s="156" t="str">
        <f t="shared" si="264"/>
        <v>нд</v>
      </c>
      <c r="F154" s="52" t="str">
        <f t="shared" ref="F154:K155" si="265">IF(NOT(SUM(F155)=0),SUM(F155),"нд")</f>
        <v>нд</v>
      </c>
      <c r="G154" s="52" t="str">
        <f t="shared" si="265"/>
        <v>нд</v>
      </c>
      <c r="H154" s="52" t="str">
        <f t="shared" si="265"/>
        <v>нд</v>
      </c>
      <c r="I154" s="52" t="str">
        <f t="shared" si="265"/>
        <v>нд</v>
      </c>
      <c r="J154" s="157" t="str">
        <f t="shared" si="265"/>
        <v>нд</v>
      </c>
      <c r="K154" s="156" t="str">
        <f t="shared" si="265"/>
        <v>нд</v>
      </c>
      <c r="L154" s="52" t="str">
        <f t="shared" ref="L154:P155" si="266">IF(NOT(SUM(L155)=0),SUM(L155),"нд")</f>
        <v>нд</v>
      </c>
      <c r="M154" s="52" t="str">
        <f t="shared" si="266"/>
        <v>нд</v>
      </c>
      <c r="N154" s="52" t="str">
        <f t="shared" si="266"/>
        <v>нд</v>
      </c>
      <c r="O154" s="52" t="str">
        <f t="shared" si="266"/>
        <v>нд</v>
      </c>
      <c r="P154" s="157" t="str">
        <f t="shared" si="266"/>
        <v>нд</v>
      </c>
      <c r="Q154" s="52" t="str">
        <f t="shared" si="249"/>
        <v>нд</v>
      </c>
      <c r="R154" s="52" t="str">
        <f t="shared" si="250"/>
        <v>нд</v>
      </c>
      <c r="S154" s="52" t="str">
        <f t="shared" si="251"/>
        <v>нд</v>
      </c>
      <c r="T154" s="52" t="str">
        <f t="shared" si="252"/>
        <v>нд</v>
      </c>
      <c r="U154" s="52" t="str">
        <f t="shared" si="253"/>
        <v>нд</v>
      </c>
      <c r="V154" s="52" t="s">
        <v>22</v>
      </c>
    </row>
    <row r="155" spans="1:22" x14ac:dyDescent="0.25">
      <c r="A155" s="29" t="s">
        <v>265</v>
      </c>
      <c r="B155" s="31" t="s">
        <v>143</v>
      </c>
      <c r="C155" s="30" t="s">
        <v>21</v>
      </c>
      <c r="D155" s="97" t="str">
        <f t="shared" si="264"/>
        <v>нд</v>
      </c>
      <c r="E155" s="127" t="str">
        <f t="shared" si="264"/>
        <v>нд</v>
      </c>
      <c r="F155" s="51" t="str">
        <f t="shared" si="265"/>
        <v>нд</v>
      </c>
      <c r="G155" s="51" t="str">
        <f t="shared" si="265"/>
        <v>нд</v>
      </c>
      <c r="H155" s="51" t="str">
        <f t="shared" si="265"/>
        <v>нд</v>
      </c>
      <c r="I155" s="51" t="str">
        <f t="shared" si="265"/>
        <v>нд</v>
      </c>
      <c r="J155" s="128" t="str">
        <f t="shared" si="265"/>
        <v>нд</v>
      </c>
      <c r="K155" s="127" t="str">
        <f t="shared" si="265"/>
        <v>нд</v>
      </c>
      <c r="L155" s="51" t="str">
        <f t="shared" si="266"/>
        <v>нд</v>
      </c>
      <c r="M155" s="51" t="str">
        <f t="shared" si="266"/>
        <v>нд</v>
      </c>
      <c r="N155" s="51" t="str">
        <f t="shared" si="266"/>
        <v>нд</v>
      </c>
      <c r="O155" s="51" t="str">
        <f t="shared" si="266"/>
        <v>нд</v>
      </c>
      <c r="P155" s="128" t="str">
        <f t="shared" si="266"/>
        <v>нд</v>
      </c>
      <c r="Q155" s="51" t="str">
        <f t="shared" si="249"/>
        <v>нд</v>
      </c>
      <c r="R155" s="51" t="str">
        <f t="shared" si="250"/>
        <v>нд</v>
      </c>
      <c r="S155" s="51" t="str">
        <f t="shared" si="251"/>
        <v>нд</v>
      </c>
      <c r="T155" s="51" t="str">
        <f t="shared" si="252"/>
        <v>нд</v>
      </c>
      <c r="U155" s="51" t="str">
        <f t="shared" si="253"/>
        <v>нд</v>
      </c>
      <c r="V155" s="51" t="s">
        <v>22</v>
      </c>
    </row>
    <row r="156" spans="1:22" ht="78.75" x14ac:dyDescent="0.25">
      <c r="A156" s="83" t="s">
        <v>266</v>
      </c>
      <c r="B156" s="86" t="s">
        <v>267</v>
      </c>
      <c r="C156" s="33" t="s">
        <v>268</v>
      </c>
      <c r="D156" s="105" t="s">
        <v>22</v>
      </c>
      <c r="E156" s="72" t="s">
        <v>22</v>
      </c>
      <c r="F156" s="33" t="s">
        <v>22</v>
      </c>
      <c r="G156" s="28" t="s">
        <v>22</v>
      </c>
      <c r="H156" s="33" t="s">
        <v>22</v>
      </c>
      <c r="I156" s="28" t="s">
        <v>22</v>
      </c>
      <c r="J156" s="136" t="s">
        <v>22</v>
      </c>
      <c r="K156" s="72" t="s">
        <v>22</v>
      </c>
      <c r="L156" s="33" t="s">
        <v>22</v>
      </c>
      <c r="M156" s="28" t="s">
        <v>22</v>
      </c>
      <c r="N156" s="33" t="s">
        <v>22</v>
      </c>
      <c r="O156" s="28" t="s">
        <v>22</v>
      </c>
      <c r="P156" s="136" t="s">
        <v>22</v>
      </c>
      <c r="Q156" s="28" t="str">
        <f t="shared" si="249"/>
        <v>нд</v>
      </c>
      <c r="R156" s="28" t="str">
        <f t="shared" si="250"/>
        <v>нд</v>
      </c>
      <c r="S156" s="28" t="str">
        <f t="shared" si="251"/>
        <v>нд</v>
      </c>
      <c r="T156" s="28" t="str">
        <f t="shared" si="252"/>
        <v>нд</v>
      </c>
      <c r="U156" s="28" t="str">
        <f t="shared" si="253"/>
        <v>нд</v>
      </c>
      <c r="V156" s="33" t="s">
        <v>22</v>
      </c>
    </row>
    <row r="157" spans="1:22" ht="63" x14ac:dyDescent="0.25">
      <c r="A157" s="62" t="s">
        <v>118</v>
      </c>
      <c r="B157" s="63" t="s">
        <v>119</v>
      </c>
      <c r="C157" s="35" t="s">
        <v>21</v>
      </c>
      <c r="D157" s="99" t="str">
        <f t="shared" ref="D157:E157" si="267">IF(NOT(SUM(D158,D160)=0),SUM(D158,D160),"нд")</f>
        <v>нд</v>
      </c>
      <c r="E157" s="130" t="str">
        <f t="shared" si="267"/>
        <v>нд</v>
      </c>
      <c r="F157" s="64" t="str">
        <f t="shared" ref="F157:K157" si="268">IF(NOT(SUM(F158,F160)=0),SUM(F158,F160),"нд")</f>
        <v>нд</v>
      </c>
      <c r="G157" s="64" t="str">
        <f t="shared" si="268"/>
        <v>нд</v>
      </c>
      <c r="H157" s="64" t="str">
        <f t="shared" si="268"/>
        <v>нд</v>
      </c>
      <c r="I157" s="64" t="str">
        <f t="shared" si="268"/>
        <v>нд</v>
      </c>
      <c r="J157" s="131" t="str">
        <f t="shared" si="268"/>
        <v>нд</v>
      </c>
      <c r="K157" s="130" t="str">
        <f t="shared" si="268"/>
        <v>нд</v>
      </c>
      <c r="L157" s="64" t="str">
        <f t="shared" ref="L157:P157" si="269">IF(NOT(SUM(L158,L160)=0),SUM(L158,L160),"нд")</f>
        <v>нд</v>
      </c>
      <c r="M157" s="64" t="str">
        <f t="shared" si="269"/>
        <v>нд</v>
      </c>
      <c r="N157" s="64" t="str">
        <f t="shared" si="269"/>
        <v>нд</v>
      </c>
      <c r="O157" s="64" t="str">
        <f t="shared" si="269"/>
        <v>нд</v>
      </c>
      <c r="P157" s="131" t="str">
        <f t="shared" si="269"/>
        <v>нд</v>
      </c>
      <c r="Q157" s="64" t="str">
        <f t="shared" si="249"/>
        <v>нд</v>
      </c>
      <c r="R157" s="64" t="str">
        <f t="shared" si="250"/>
        <v>нд</v>
      </c>
      <c r="S157" s="64" t="str">
        <f t="shared" si="251"/>
        <v>нд</v>
      </c>
      <c r="T157" s="64" t="str">
        <f t="shared" si="252"/>
        <v>нд</v>
      </c>
      <c r="U157" s="64" t="str">
        <f t="shared" si="253"/>
        <v>нд</v>
      </c>
      <c r="V157" s="64" t="s">
        <v>22</v>
      </c>
    </row>
    <row r="158" spans="1:22" ht="63" x14ac:dyDescent="0.25">
      <c r="A158" s="65" t="s">
        <v>269</v>
      </c>
      <c r="B158" s="66" t="s">
        <v>120</v>
      </c>
      <c r="C158" s="36" t="s">
        <v>21</v>
      </c>
      <c r="D158" s="100" t="str">
        <f t="shared" ref="D158:E158" si="270">IF(NOT(SUM(D159)=0),SUM(D159),"нд")</f>
        <v>нд</v>
      </c>
      <c r="E158" s="132" t="str">
        <f t="shared" si="270"/>
        <v>нд</v>
      </c>
      <c r="F158" s="67" t="str">
        <f t="shared" ref="F158:J158" si="271">IF(NOT(SUM(F159)=0),SUM(F159),"нд")</f>
        <v>нд</v>
      </c>
      <c r="G158" s="67" t="str">
        <f t="shared" ref="G158:I158" si="272">IF(NOT(SUM(G159)=0),SUM(G159),"нд")</f>
        <v>нд</v>
      </c>
      <c r="H158" s="67" t="str">
        <f t="shared" si="271"/>
        <v>нд</v>
      </c>
      <c r="I158" s="67" t="str">
        <f t="shared" si="272"/>
        <v>нд</v>
      </c>
      <c r="J158" s="133" t="str">
        <f t="shared" si="271"/>
        <v>нд</v>
      </c>
      <c r="K158" s="132" t="str">
        <f t="shared" ref="K158" si="273">IF(NOT(SUM(K159)=0),SUM(K159),"нд")</f>
        <v>нд</v>
      </c>
      <c r="L158" s="67" t="str">
        <f t="shared" ref="L158:P158" si="274">IF(NOT(SUM(L159)=0),SUM(L159),"нд")</f>
        <v>нд</v>
      </c>
      <c r="M158" s="67" t="str">
        <f t="shared" ref="M158:O158" si="275">IF(NOT(SUM(M159)=0),SUM(M159),"нд")</f>
        <v>нд</v>
      </c>
      <c r="N158" s="67" t="str">
        <f t="shared" si="274"/>
        <v>нд</v>
      </c>
      <c r="O158" s="67" t="str">
        <f t="shared" si="275"/>
        <v>нд</v>
      </c>
      <c r="P158" s="133" t="str">
        <f t="shared" si="274"/>
        <v>нд</v>
      </c>
      <c r="Q158" s="67" t="str">
        <f t="shared" si="249"/>
        <v>нд</v>
      </c>
      <c r="R158" s="67" t="str">
        <f t="shared" si="250"/>
        <v>нд</v>
      </c>
      <c r="S158" s="67" t="str">
        <f t="shared" si="251"/>
        <v>нд</v>
      </c>
      <c r="T158" s="67" t="str">
        <f t="shared" si="252"/>
        <v>нд</v>
      </c>
      <c r="U158" s="67" t="str">
        <f t="shared" si="253"/>
        <v>нд</v>
      </c>
      <c r="V158" s="67" t="s">
        <v>22</v>
      </c>
    </row>
    <row r="159" spans="1:22" x14ac:dyDescent="0.25">
      <c r="A159" s="33" t="s">
        <v>22</v>
      </c>
      <c r="B159" s="33" t="s">
        <v>22</v>
      </c>
      <c r="C159" s="33" t="s">
        <v>22</v>
      </c>
      <c r="D159" s="102" t="s">
        <v>22</v>
      </c>
      <c r="E159" s="72" t="s">
        <v>22</v>
      </c>
      <c r="F159" s="33" t="s">
        <v>22</v>
      </c>
      <c r="G159" s="33" t="s">
        <v>22</v>
      </c>
      <c r="H159" s="33" t="s">
        <v>22</v>
      </c>
      <c r="I159" s="33" t="s">
        <v>22</v>
      </c>
      <c r="J159" s="136" t="s">
        <v>22</v>
      </c>
      <c r="K159" s="72" t="s">
        <v>22</v>
      </c>
      <c r="L159" s="33" t="s">
        <v>22</v>
      </c>
      <c r="M159" s="33" t="s">
        <v>22</v>
      </c>
      <c r="N159" s="33" t="s">
        <v>22</v>
      </c>
      <c r="O159" s="33" t="s">
        <v>22</v>
      </c>
      <c r="P159" s="136" t="s">
        <v>22</v>
      </c>
      <c r="Q159" s="33" t="str">
        <f t="shared" si="249"/>
        <v>нд</v>
      </c>
      <c r="R159" s="33" t="str">
        <f t="shared" si="250"/>
        <v>нд</v>
      </c>
      <c r="S159" s="33" t="str">
        <f t="shared" si="251"/>
        <v>нд</v>
      </c>
      <c r="T159" s="33" t="str">
        <f t="shared" si="252"/>
        <v>нд</v>
      </c>
      <c r="U159" s="33" t="str">
        <f t="shared" si="253"/>
        <v>нд</v>
      </c>
      <c r="V159" s="33" t="s">
        <v>22</v>
      </c>
    </row>
    <row r="160" spans="1:22" ht="47.25" x14ac:dyDescent="0.25">
      <c r="A160" s="65" t="s">
        <v>121</v>
      </c>
      <c r="B160" s="66" t="s">
        <v>122</v>
      </c>
      <c r="C160" s="36" t="s">
        <v>21</v>
      </c>
      <c r="D160" s="100" t="str">
        <f t="shared" ref="D160:E160" si="276">IF(NOT(SUM(D161)=0),SUM(D161),"нд")</f>
        <v>нд</v>
      </c>
      <c r="E160" s="132" t="str">
        <f t="shared" si="276"/>
        <v>нд</v>
      </c>
      <c r="F160" s="67" t="str">
        <f t="shared" ref="F160:K160" si="277">IF(NOT(SUM(F161)=0),SUM(F161),"нд")</f>
        <v>нд</v>
      </c>
      <c r="G160" s="67" t="str">
        <f t="shared" si="277"/>
        <v>нд</v>
      </c>
      <c r="H160" s="67" t="str">
        <f t="shared" si="277"/>
        <v>нд</v>
      </c>
      <c r="I160" s="67" t="str">
        <f t="shared" si="277"/>
        <v>нд</v>
      </c>
      <c r="J160" s="133" t="str">
        <f t="shared" si="277"/>
        <v>нд</v>
      </c>
      <c r="K160" s="132" t="str">
        <f t="shared" si="277"/>
        <v>нд</v>
      </c>
      <c r="L160" s="67" t="str">
        <f t="shared" ref="L160:P160" si="278">IF(NOT(SUM(L161)=0),SUM(L161),"нд")</f>
        <v>нд</v>
      </c>
      <c r="M160" s="67" t="str">
        <f t="shared" si="278"/>
        <v>нд</v>
      </c>
      <c r="N160" s="67" t="str">
        <f t="shared" si="278"/>
        <v>нд</v>
      </c>
      <c r="O160" s="67" t="str">
        <f t="shared" si="278"/>
        <v>нд</v>
      </c>
      <c r="P160" s="133" t="str">
        <f t="shared" si="278"/>
        <v>нд</v>
      </c>
      <c r="Q160" s="67" t="str">
        <f t="shared" si="249"/>
        <v>нд</v>
      </c>
      <c r="R160" s="67" t="str">
        <f t="shared" si="250"/>
        <v>нд</v>
      </c>
      <c r="S160" s="67" t="str">
        <f t="shared" si="251"/>
        <v>нд</v>
      </c>
      <c r="T160" s="67" t="str">
        <f t="shared" si="252"/>
        <v>нд</v>
      </c>
      <c r="U160" s="67" t="str">
        <f t="shared" si="253"/>
        <v>нд</v>
      </c>
      <c r="V160" s="67" t="s">
        <v>22</v>
      </c>
    </row>
    <row r="161" spans="1:22" x14ac:dyDescent="0.25">
      <c r="A161" s="33" t="s">
        <v>22</v>
      </c>
      <c r="B161" s="33" t="s">
        <v>22</v>
      </c>
      <c r="C161" s="33" t="s">
        <v>22</v>
      </c>
      <c r="D161" s="102" t="s">
        <v>22</v>
      </c>
      <c r="E161" s="72" t="s">
        <v>22</v>
      </c>
      <c r="F161" s="33" t="s">
        <v>22</v>
      </c>
      <c r="G161" s="33" t="s">
        <v>22</v>
      </c>
      <c r="H161" s="33" t="s">
        <v>22</v>
      </c>
      <c r="I161" s="33" t="s">
        <v>22</v>
      </c>
      <c r="J161" s="136" t="s">
        <v>22</v>
      </c>
      <c r="K161" s="72" t="s">
        <v>22</v>
      </c>
      <c r="L161" s="33" t="s">
        <v>22</v>
      </c>
      <c r="M161" s="33" t="s">
        <v>22</v>
      </c>
      <c r="N161" s="33" t="s">
        <v>22</v>
      </c>
      <c r="O161" s="33" t="s">
        <v>22</v>
      </c>
      <c r="P161" s="136" t="s">
        <v>22</v>
      </c>
      <c r="Q161" s="33" t="str">
        <f t="shared" si="249"/>
        <v>нд</v>
      </c>
      <c r="R161" s="33" t="str">
        <f t="shared" si="250"/>
        <v>нд</v>
      </c>
      <c r="S161" s="33" t="str">
        <f t="shared" si="251"/>
        <v>нд</v>
      </c>
      <c r="T161" s="33" t="str">
        <f t="shared" si="252"/>
        <v>нд</v>
      </c>
      <c r="U161" s="33" t="str">
        <f t="shared" si="253"/>
        <v>нд</v>
      </c>
      <c r="V161" s="33" t="s">
        <v>22</v>
      </c>
    </row>
    <row r="162" spans="1:22" ht="15.75" customHeight="1" x14ac:dyDescent="0.25">
      <c r="A162" s="62" t="s">
        <v>123</v>
      </c>
      <c r="B162" s="63" t="s">
        <v>124</v>
      </c>
      <c r="C162" s="35" t="s">
        <v>21</v>
      </c>
      <c r="D162" s="99" t="str">
        <f t="shared" ref="D162:E162" si="279">IF(NOT(SUM(D163,D170)=0),SUM(D163,D170),"нд")</f>
        <v>нд</v>
      </c>
      <c r="E162" s="173" t="str">
        <f t="shared" si="279"/>
        <v>нд</v>
      </c>
      <c r="F162" s="64" t="str">
        <f t="shared" ref="F162:K162" si="280">IF(NOT(SUM(F163,F170)=0),SUM(F163,F170),"нд")</f>
        <v>нд</v>
      </c>
      <c r="G162" s="64" t="str">
        <f t="shared" si="280"/>
        <v>нд</v>
      </c>
      <c r="H162" s="64" t="str">
        <f t="shared" si="280"/>
        <v>нд</v>
      </c>
      <c r="I162" s="64" t="str">
        <f t="shared" si="280"/>
        <v>нд</v>
      </c>
      <c r="J162" s="131" t="str">
        <f t="shared" si="280"/>
        <v>нд</v>
      </c>
      <c r="K162" s="173">
        <f t="shared" si="280"/>
        <v>4</v>
      </c>
      <c r="L162" s="64" t="str">
        <f t="shared" ref="L162:P162" si="281">IF(NOT(SUM(L163,L170)=0),SUM(L163,L170),"нд")</f>
        <v>нд</v>
      </c>
      <c r="M162" s="64" t="str">
        <f t="shared" si="281"/>
        <v>нд</v>
      </c>
      <c r="N162" s="64" t="str">
        <f t="shared" si="281"/>
        <v>нд</v>
      </c>
      <c r="O162" s="64" t="str">
        <f t="shared" si="281"/>
        <v>нд</v>
      </c>
      <c r="P162" s="131" t="str">
        <f t="shared" si="281"/>
        <v>нд</v>
      </c>
      <c r="Q162" s="64" t="str">
        <f t="shared" si="249"/>
        <v>нд</v>
      </c>
      <c r="R162" s="64" t="str">
        <f t="shared" si="250"/>
        <v>нд</v>
      </c>
      <c r="S162" s="64" t="str">
        <f t="shared" si="251"/>
        <v>нд</v>
      </c>
      <c r="T162" s="64" t="str">
        <f t="shared" si="252"/>
        <v>нд</v>
      </c>
      <c r="U162" s="64" t="str">
        <f t="shared" si="253"/>
        <v>нд</v>
      </c>
      <c r="V162" s="64" t="s">
        <v>22</v>
      </c>
    </row>
    <row r="163" spans="1:22" s="41" customFormat="1" ht="31.5" x14ac:dyDescent="0.25">
      <c r="A163" s="65" t="s">
        <v>125</v>
      </c>
      <c r="B163" s="66" t="s">
        <v>270</v>
      </c>
      <c r="C163" s="36" t="s">
        <v>21</v>
      </c>
      <c r="D163" s="100" t="str">
        <f t="shared" ref="D163" si="282">IF(NOT(SUM(D164)=0),SUM(D164),"нд")</f>
        <v>нд</v>
      </c>
      <c r="E163" s="132" t="str">
        <f t="shared" ref="E163" si="283">IF(NOT(SUM(E164,E168)=0),SUM(E164,E168),"нд")</f>
        <v>нд</v>
      </c>
      <c r="F163" s="67" t="str">
        <f>IF(NOT(SUM(F164)=0),SUM(F164),"нд")</f>
        <v>нд</v>
      </c>
      <c r="G163" s="67" t="str">
        <f t="shared" ref="G163:I163" si="284">IF(NOT(SUM(G164)=0),SUM(G164),"нд")</f>
        <v>нд</v>
      </c>
      <c r="H163" s="67" t="str">
        <f>IF(NOT(SUM(H164)=0),SUM(H164),"нд")</f>
        <v>нд</v>
      </c>
      <c r="I163" s="67" t="str">
        <f t="shared" si="284"/>
        <v>нд</v>
      </c>
      <c r="J163" s="133" t="str">
        <f>IF(NOT(SUM(J164)=0),SUM(J164),"нд")</f>
        <v>нд</v>
      </c>
      <c r="K163" s="132">
        <f t="shared" ref="K163" si="285">IF(NOT(SUM(K164,K168)=0),SUM(K164,K168),"нд")</f>
        <v>4</v>
      </c>
      <c r="L163" s="67" t="str">
        <f>IF(NOT(SUM(L164)=0),SUM(L164),"нд")</f>
        <v>нд</v>
      </c>
      <c r="M163" s="67" t="str">
        <f t="shared" ref="M163:O163" si="286">IF(NOT(SUM(M164)=0),SUM(M164),"нд")</f>
        <v>нд</v>
      </c>
      <c r="N163" s="67" t="str">
        <f>IF(NOT(SUM(N164)=0),SUM(N164),"нд")</f>
        <v>нд</v>
      </c>
      <c r="O163" s="67" t="str">
        <f t="shared" si="286"/>
        <v>нд</v>
      </c>
      <c r="P163" s="133" t="str">
        <f>IF(NOT(SUM(P164)=0),SUM(P164),"нд")</f>
        <v>нд</v>
      </c>
      <c r="Q163" s="67" t="str">
        <f t="shared" si="249"/>
        <v>нд</v>
      </c>
      <c r="R163" s="67" t="str">
        <f t="shared" si="250"/>
        <v>нд</v>
      </c>
      <c r="S163" s="67" t="str">
        <f t="shared" si="251"/>
        <v>нд</v>
      </c>
      <c r="T163" s="67" t="str">
        <f t="shared" si="252"/>
        <v>нд</v>
      </c>
      <c r="U163" s="67" t="str">
        <f t="shared" si="253"/>
        <v>нд</v>
      </c>
      <c r="V163" s="67" t="s">
        <v>22</v>
      </c>
    </row>
    <row r="164" spans="1:22" x14ac:dyDescent="0.25">
      <c r="A164" s="82" t="s">
        <v>126</v>
      </c>
      <c r="B164" s="59" t="s">
        <v>142</v>
      </c>
      <c r="C164" s="25" t="s">
        <v>21</v>
      </c>
      <c r="D164" s="104" t="str">
        <f t="shared" ref="D164" si="287">IF(NOT(SUM(D165:D167)=0),SUM(D165:D167),"нд")</f>
        <v>нд</v>
      </c>
      <c r="E164" s="139" t="str">
        <f t="shared" ref="E164" si="288">IF(NOT(SUM(E165:E167)=0),SUM(E165:E167),"нд")</f>
        <v>нд</v>
      </c>
      <c r="F164" s="25" t="str">
        <f t="shared" ref="F164:J164" si="289">IF(NOT(SUM(F165:F167)=0),SUM(F165:F167),"нд")</f>
        <v>нд</v>
      </c>
      <c r="G164" s="25" t="str">
        <f t="shared" si="289"/>
        <v>нд</v>
      </c>
      <c r="H164" s="25" t="str">
        <f t="shared" si="289"/>
        <v>нд</v>
      </c>
      <c r="I164" s="25" t="str">
        <f t="shared" si="289"/>
        <v>нд</v>
      </c>
      <c r="J164" s="140" t="str">
        <f t="shared" si="289"/>
        <v>нд</v>
      </c>
      <c r="K164" s="139" t="str">
        <f t="shared" ref="K164" si="290">IF(NOT(SUM(K165:K167)=0),SUM(K165:K167),"нд")</f>
        <v>нд</v>
      </c>
      <c r="L164" s="25" t="str">
        <f t="shared" ref="L164:P164" si="291">IF(NOT(SUM(L165:L167)=0),SUM(L165:L167),"нд")</f>
        <v>нд</v>
      </c>
      <c r="M164" s="25" t="str">
        <f t="shared" si="291"/>
        <v>нд</v>
      </c>
      <c r="N164" s="25" t="str">
        <f t="shared" si="291"/>
        <v>нд</v>
      </c>
      <c r="O164" s="25" t="str">
        <f t="shared" si="291"/>
        <v>нд</v>
      </c>
      <c r="P164" s="140" t="str">
        <f t="shared" si="291"/>
        <v>нд</v>
      </c>
      <c r="Q164" s="25" t="str">
        <f t="shared" si="249"/>
        <v>нд</v>
      </c>
      <c r="R164" s="25" t="str">
        <f t="shared" si="250"/>
        <v>нд</v>
      </c>
      <c r="S164" s="25" t="str">
        <f t="shared" si="251"/>
        <v>нд</v>
      </c>
      <c r="T164" s="25" t="str">
        <f t="shared" si="252"/>
        <v>нд</v>
      </c>
      <c r="U164" s="25" t="str">
        <f t="shared" si="253"/>
        <v>нд</v>
      </c>
      <c r="V164" s="25" t="s">
        <v>22</v>
      </c>
    </row>
    <row r="165" spans="1:22" ht="47.25" x14ac:dyDescent="0.25">
      <c r="A165" s="83" t="s">
        <v>271</v>
      </c>
      <c r="B165" s="86" t="s">
        <v>272</v>
      </c>
      <c r="C165" s="33" t="s">
        <v>273</v>
      </c>
      <c r="D165" s="105" t="s">
        <v>22</v>
      </c>
      <c r="E165" s="141" t="s">
        <v>22</v>
      </c>
      <c r="F165" s="28" t="s">
        <v>22</v>
      </c>
      <c r="G165" s="28" t="s">
        <v>22</v>
      </c>
      <c r="H165" s="28" t="s">
        <v>22</v>
      </c>
      <c r="I165" s="28" t="s">
        <v>22</v>
      </c>
      <c r="J165" s="142" t="s">
        <v>22</v>
      </c>
      <c r="K165" s="141" t="s">
        <v>22</v>
      </c>
      <c r="L165" s="28" t="s">
        <v>22</v>
      </c>
      <c r="M165" s="28" t="s">
        <v>22</v>
      </c>
      <c r="N165" s="28" t="s">
        <v>22</v>
      </c>
      <c r="O165" s="28" t="s">
        <v>22</v>
      </c>
      <c r="P165" s="142" t="s">
        <v>22</v>
      </c>
      <c r="Q165" s="28" t="str">
        <f t="shared" si="249"/>
        <v>нд</v>
      </c>
      <c r="R165" s="28" t="str">
        <f t="shared" si="250"/>
        <v>нд</v>
      </c>
      <c r="S165" s="28" t="str">
        <f t="shared" si="251"/>
        <v>нд</v>
      </c>
      <c r="T165" s="28" t="str">
        <f t="shared" si="252"/>
        <v>нд</v>
      </c>
      <c r="U165" s="28" t="str">
        <f t="shared" si="253"/>
        <v>нд</v>
      </c>
      <c r="V165" s="28" t="s">
        <v>22</v>
      </c>
    </row>
    <row r="166" spans="1:22" ht="47.25" x14ac:dyDescent="0.25">
      <c r="A166" s="83" t="s">
        <v>271</v>
      </c>
      <c r="B166" s="86" t="s">
        <v>274</v>
      </c>
      <c r="C166" s="50" t="s">
        <v>275</v>
      </c>
      <c r="D166" s="105" t="s">
        <v>22</v>
      </c>
      <c r="E166" s="141" t="s">
        <v>22</v>
      </c>
      <c r="F166" s="28" t="s">
        <v>22</v>
      </c>
      <c r="G166" s="28" t="s">
        <v>22</v>
      </c>
      <c r="H166" s="28" t="s">
        <v>22</v>
      </c>
      <c r="I166" s="28" t="s">
        <v>22</v>
      </c>
      <c r="J166" s="142" t="s">
        <v>22</v>
      </c>
      <c r="K166" s="141" t="s">
        <v>22</v>
      </c>
      <c r="L166" s="28" t="s">
        <v>22</v>
      </c>
      <c r="M166" s="28" t="s">
        <v>22</v>
      </c>
      <c r="N166" s="28" t="s">
        <v>22</v>
      </c>
      <c r="O166" s="28" t="s">
        <v>22</v>
      </c>
      <c r="P166" s="142" t="s">
        <v>22</v>
      </c>
      <c r="Q166" s="28" t="str">
        <f t="shared" si="249"/>
        <v>нд</v>
      </c>
      <c r="R166" s="28" t="str">
        <f t="shared" si="250"/>
        <v>нд</v>
      </c>
      <c r="S166" s="28" t="str">
        <f t="shared" si="251"/>
        <v>нд</v>
      </c>
      <c r="T166" s="28" t="str">
        <f t="shared" si="252"/>
        <v>нд</v>
      </c>
      <c r="U166" s="28" t="str">
        <f t="shared" si="253"/>
        <v>нд</v>
      </c>
      <c r="V166" s="28" t="s">
        <v>22</v>
      </c>
    </row>
    <row r="167" spans="1:22" ht="47.25" x14ac:dyDescent="0.25">
      <c r="A167" s="83" t="s">
        <v>271</v>
      </c>
      <c r="B167" s="86" t="s">
        <v>276</v>
      </c>
      <c r="C167" s="53" t="s">
        <v>277</v>
      </c>
      <c r="D167" s="105" t="s">
        <v>22</v>
      </c>
      <c r="E167" s="141" t="s">
        <v>22</v>
      </c>
      <c r="F167" s="28" t="s">
        <v>22</v>
      </c>
      <c r="G167" s="28" t="s">
        <v>22</v>
      </c>
      <c r="H167" s="28" t="s">
        <v>22</v>
      </c>
      <c r="I167" s="28" t="s">
        <v>22</v>
      </c>
      <c r="J167" s="142" t="s">
        <v>22</v>
      </c>
      <c r="K167" s="141" t="s">
        <v>22</v>
      </c>
      <c r="L167" s="28" t="s">
        <v>22</v>
      </c>
      <c r="M167" s="28" t="s">
        <v>22</v>
      </c>
      <c r="N167" s="28" t="s">
        <v>22</v>
      </c>
      <c r="O167" s="28" t="s">
        <v>22</v>
      </c>
      <c r="P167" s="142" t="s">
        <v>22</v>
      </c>
      <c r="Q167" s="28" t="str">
        <f t="shared" si="249"/>
        <v>нд</v>
      </c>
      <c r="R167" s="28" t="str">
        <f t="shared" si="250"/>
        <v>нд</v>
      </c>
      <c r="S167" s="28" t="str">
        <f t="shared" si="251"/>
        <v>нд</v>
      </c>
      <c r="T167" s="28" t="str">
        <f t="shared" si="252"/>
        <v>нд</v>
      </c>
      <c r="U167" s="28" t="str">
        <f t="shared" si="253"/>
        <v>нд</v>
      </c>
      <c r="V167" s="28" t="s">
        <v>22</v>
      </c>
    </row>
    <row r="168" spans="1:22" x14ac:dyDescent="0.25">
      <c r="A168" s="29" t="s">
        <v>127</v>
      </c>
      <c r="B168" s="31" t="s">
        <v>143</v>
      </c>
      <c r="C168" s="30" t="s">
        <v>21</v>
      </c>
      <c r="D168" s="97" t="str">
        <f t="shared" ref="D168" si="292">IF(NOT(SUM(D169)=0),SUM(D169),"нд")</f>
        <v>нд</v>
      </c>
      <c r="E168" s="171" t="str">
        <f t="shared" ref="E168" si="293">IF(NOT(SUM(E169)=0),SUM(E169),"нд")</f>
        <v>нд</v>
      </c>
      <c r="F168" s="51" t="str">
        <f t="shared" ref="F168:J168" si="294">IF(NOT(SUM(F169)=0),SUM(F169),"нд")</f>
        <v>нд</v>
      </c>
      <c r="G168" s="51" t="str">
        <f t="shared" ref="G168:I168" si="295">IF(NOT(SUM(G169)=0),SUM(G169),"нд")</f>
        <v>нд</v>
      </c>
      <c r="H168" s="51" t="str">
        <f t="shared" si="294"/>
        <v>нд</v>
      </c>
      <c r="I168" s="51" t="str">
        <f t="shared" si="295"/>
        <v>нд</v>
      </c>
      <c r="J168" s="128" t="str">
        <f t="shared" si="294"/>
        <v>нд</v>
      </c>
      <c r="K168" s="171">
        <f t="shared" ref="K168" si="296">IF(NOT(SUM(K169)=0),SUM(K169),"нд")</f>
        <v>4</v>
      </c>
      <c r="L168" s="51" t="str">
        <f t="shared" ref="L168:P168" si="297">IF(NOT(SUM(L169)=0),SUM(L169),"нд")</f>
        <v>нд</v>
      </c>
      <c r="M168" s="51" t="str">
        <f t="shared" ref="M168:O168" si="298">IF(NOT(SUM(M169)=0),SUM(M169),"нд")</f>
        <v>нд</v>
      </c>
      <c r="N168" s="51" t="str">
        <f t="shared" si="297"/>
        <v>нд</v>
      </c>
      <c r="O168" s="51" t="str">
        <f t="shared" si="298"/>
        <v>нд</v>
      </c>
      <c r="P168" s="128" t="str">
        <f t="shared" si="297"/>
        <v>нд</v>
      </c>
      <c r="Q168" s="51" t="str">
        <f t="shared" si="249"/>
        <v>нд</v>
      </c>
      <c r="R168" s="51" t="str">
        <f t="shared" si="250"/>
        <v>нд</v>
      </c>
      <c r="S168" s="51" t="str">
        <f t="shared" si="251"/>
        <v>нд</v>
      </c>
      <c r="T168" s="51" t="str">
        <f t="shared" si="252"/>
        <v>нд</v>
      </c>
      <c r="U168" s="51" t="str">
        <f t="shared" si="253"/>
        <v>нд</v>
      </c>
      <c r="V168" s="51" t="s">
        <v>22</v>
      </c>
    </row>
    <row r="169" spans="1:22" ht="41.25" customHeight="1" x14ac:dyDescent="0.25">
      <c r="A169" s="87" t="s">
        <v>278</v>
      </c>
      <c r="B169" s="88" t="s">
        <v>279</v>
      </c>
      <c r="C169" s="33" t="s">
        <v>280</v>
      </c>
      <c r="D169" s="105" t="s">
        <v>22</v>
      </c>
      <c r="E169" s="145" t="s">
        <v>313</v>
      </c>
      <c r="F169" s="33" t="s">
        <v>22</v>
      </c>
      <c r="G169" s="28" t="s">
        <v>22</v>
      </c>
      <c r="H169" s="33" t="s">
        <v>22</v>
      </c>
      <c r="I169" s="28" t="s">
        <v>22</v>
      </c>
      <c r="J169" s="136" t="s">
        <v>22</v>
      </c>
      <c r="K169" s="145">
        <v>4</v>
      </c>
      <c r="L169" s="33" t="s">
        <v>22</v>
      </c>
      <c r="M169" s="28" t="s">
        <v>22</v>
      </c>
      <c r="N169" s="33" t="s">
        <v>22</v>
      </c>
      <c r="O169" s="28" t="s">
        <v>22</v>
      </c>
      <c r="P169" s="136" t="s">
        <v>22</v>
      </c>
      <c r="Q169" s="28" t="str">
        <f t="shared" si="249"/>
        <v>нд</v>
      </c>
      <c r="R169" s="28" t="str">
        <f t="shared" si="250"/>
        <v>нд</v>
      </c>
      <c r="S169" s="28" t="str">
        <f t="shared" si="251"/>
        <v>нд</v>
      </c>
      <c r="T169" s="28" t="str">
        <f t="shared" si="252"/>
        <v>нд</v>
      </c>
      <c r="U169" s="28" t="str">
        <f t="shared" si="253"/>
        <v>нд</v>
      </c>
      <c r="V169" s="168" t="s">
        <v>22</v>
      </c>
    </row>
    <row r="170" spans="1:22" ht="31.5" x14ac:dyDescent="0.25">
      <c r="A170" s="65" t="s">
        <v>128</v>
      </c>
      <c r="B170" s="66" t="s">
        <v>281</v>
      </c>
      <c r="C170" s="36" t="s">
        <v>21</v>
      </c>
      <c r="D170" s="100" t="str">
        <f t="shared" ref="D170" si="299">IF(NOT(SUM(D171)=0),SUM(D171),"нд")</f>
        <v>нд</v>
      </c>
      <c r="E170" s="132" t="str">
        <f t="shared" ref="E170" si="300">IF(NOT(SUM(E171,E174)=0),SUM(E171,E174),"нд")</f>
        <v>нд</v>
      </c>
      <c r="F170" s="67" t="str">
        <f t="shared" ref="F170" si="301">IF(NOT(SUM(F171,F174)=0),SUM(F171,F174),"нд")</f>
        <v>нд</v>
      </c>
      <c r="G170" s="67" t="str">
        <f t="shared" ref="G170:I170" si="302">IF(NOT(SUM(G171)=0),SUM(G171),"нд")</f>
        <v>нд</v>
      </c>
      <c r="H170" s="67" t="str">
        <f t="shared" ref="H170" si="303">IF(NOT(SUM(H171,H174)=0),SUM(H171,H174),"нд")</f>
        <v>нд</v>
      </c>
      <c r="I170" s="67" t="str">
        <f t="shared" si="302"/>
        <v>нд</v>
      </c>
      <c r="J170" s="133" t="str">
        <f t="shared" ref="J170:K170" si="304">IF(NOT(SUM(J171,J174)=0),SUM(J171,J174),"нд")</f>
        <v>нд</v>
      </c>
      <c r="K170" s="132" t="str">
        <f t="shared" si="304"/>
        <v>нд</v>
      </c>
      <c r="L170" s="67" t="str">
        <f t="shared" ref="L170" si="305">IF(NOT(SUM(L171,L174)=0),SUM(L171,L174),"нд")</f>
        <v>нд</v>
      </c>
      <c r="M170" s="67" t="str">
        <f t="shared" ref="M170:O170" si="306">IF(NOT(SUM(M171)=0),SUM(M171),"нд")</f>
        <v>нд</v>
      </c>
      <c r="N170" s="67" t="str">
        <f t="shared" ref="N170" si="307">IF(NOT(SUM(N171,N174)=0),SUM(N171,N174),"нд")</f>
        <v>нд</v>
      </c>
      <c r="O170" s="67" t="str">
        <f t="shared" si="306"/>
        <v>нд</v>
      </c>
      <c r="P170" s="133" t="str">
        <f t="shared" ref="P170" si="308">IF(NOT(SUM(P171,P174)=0),SUM(P171,P174),"нд")</f>
        <v>нд</v>
      </c>
      <c r="Q170" s="67" t="str">
        <f t="shared" si="249"/>
        <v>нд</v>
      </c>
      <c r="R170" s="67" t="str">
        <f t="shared" si="250"/>
        <v>нд</v>
      </c>
      <c r="S170" s="67" t="str">
        <f t="shared" si="251"/>
        <v>нд</v>
      </c>
      <c r="T170" s="67" t="str">
        <f t="shared" si="252"/>
        <v>нд</v>
      </c>
      <c r="U170" s="67" t="str">
        <f t="shared" si="253"/>
        <v>нд</v>
      </c>
      <c r="V170" s="67" t="s">
        <v>22</v>
      </c>
    </row>
    <row r="171" spans="1:22" ht="19.5" customHeight="1" x14ac:dyDescent="0.25">
      <c r="A171" s="82" t="s">
        <v>282</v>
      </c>
      <c r="B171" s="59" t="s">
        <v>142</v>
      </c>
      <c r="C171" s="25" t="s">
        <v>21</v>
      </c>
      <c r="D171" s="104" t="str">
        <f t="shared" ref="D171" si="309">IF(NOT(SUM(D173)=0),SUM(D173),"нд")</f>
        <v>нд</v>
      </c>
      <c r="E171" s="139" t="str">
        <f t="shared" ref="E171" si="310">IF(NOT(SUM(E172:E173)=0),SUM(E172:E173),"нд")</f>
        <v>нд</v>
      </c>
      <c r="F171" s="25" t="str">
        <f t="shared" ref="F171" si="311">IF(NOT(SUM(F172:F173)=0),SUM(F172:F173),"нд")</f>
        <v>нд</v>
      </c>
      <c r="G171" s="25" t="str">
        <f t="shared" ref="G171" si="312">IF(NOT(SUM(G173)=0),SUM(G173),"нд")</f>
        <v>нд</v>
      </c>
      <c r="H171" s="60" t="str">
        <f t="shared" ref="H171" si="313">IF(NOT(SUM(H172:H173)=0),SUM(H172:H173),"нд")</f>
        <v>нд</v>
      </c>
      <c r="I171" s="25" t="str">
        <f t="shared" ref="I171" si="314">IF(NOT(SUM(I173)=0),SUM(I173),"нд")</f>
        <v>нд</v>
      </c>
      <c r="J171" s="140" t="str">
        <f t="shared" ref="J171" si="315">IF(NOT(SUM(J172:J173)=0),SUM(J172:J173),"нд")</f>
        <v>нд</v>
      </c>
      <c r="K171" s="139" t="str">
        <f t="shared" ref="K171" si="316">IF(NOT(SUM(K172:K173)=0),SUM(K172:K173),"нд")</f>
        <v>нд</v>
      </c>
      <c r="L171" s="25" t="str">
        <f t="shared" ref="L171" si="317">IF(NOT(SUM(L172:L173)=0),SUM(L172:L173),"нд")</f>
        <v>нд</v>
      </c>
      <c r="M171" s="25" t="str">
        <f t="shared" ref="M171" si="318">IF(NOT(SUM(M173)=0),SUM(M173),"нд")</f>
        <v>нд</v>
      </c>
      <c r="N171" s="60" t="str">
        <f t="shared" ref="N171" si="319">IF(NOT(SUM(N172:N173)=0),SUM(N172:N173),"нд")</f>
        <v>нд</v>
      </c>
      <c r="O171" s="25" t="str">
        <f t="shared" ref="O171" si="320">IF(NOT(SUM(O173)=0),SUM(O173),"нд")</f>
        <v>нд</v>
      </c>
      <c r="P171" s="140" t="str">
        <f t="shared" ref="P171" si="321">IF(NOT(SUM(P172:P173)=0),SUM(P172:P173),"нд")</f>
        <v>нд</v>
      </c>
      <c r="Q171" s="25" t="str">
        <f t="shared" si="249"/>
        <v>нд</v>
      </c>
      <c r="R171" s="25" t="str">
        <f t="shared" si="250"/>
        <v>нд</v>
      </c>
      <c r="S171" s="25" t="str">
        <f t="shared" si="251"/>
        <v>нд</v>
      </c>
      <c r="T171" s="25" t="str">
        <f t="shared" si="252"/>
        <v>нд</v>
      </c>
      <c r="U171" s="25" t="str">
        <f t="shared" si="253"/>
        <v>нд</v>
      </c>
      <c r="V171" s="25" t="s">
        <v>22</v>
      </c>
    </row>
    <row r="172" spans="1:22" ht="31.5" x14ac:dyDescent="0.25">
      <c r="A172" s="87" t="s">
        <v>282</v>
      </c>
      <c r="B172" s="88" t="s">
        <v>283</v>
      </c>
      <c r="C172" s="33" t="s">
        <v>284</v>
      </c>
      <c r="D172" s="105" t="s">
        <v>22</v>
      </c>
      <c r="E172" s="141" t="s">
        <v>22</v>
      </c>
      <c r="F172" s="28" t="s">
        <v>22</v>
      </c>
      <c r="G172" s="28" t="s">
        <v>22</v>
      </c>
      <c r="H172" s="28" t="s">
        <v>22</v>
      </c>
      <c r="I172" s="28" t="s">
        <v>22</v>
      </c>
      <c r="J172" s="142" t="s">
        <v>22</v>
      </c>
      <c r="K172" s="141" t="s">
        <v>22</v>
      </c>
      <c r="L172" s="28" t="s">
        <v>22</v>
      </c>
      <c r="M172" s="28" t="s">
        <v>22</v>
      </c>
      <c r="N172" s="28" t="s">
        <v>22</v>
      </c>
      <c r="O172" s="28" t="s">
        <v>22</v>
      </c>
      <c r="P172" s="142" t="s">
        <v>22</v>
      </c>
      <c r="Q172" s="28" t="str">
        <f t="shared" si="249"/>
        <v>нд</v>
      </c>
      <c r="R172" s="28" t="str">
        <f t="shared" si="250"/>
        <v>нд</v>
      </c>
      <c r="S172" s="28" t="str">
        <f t="shared" si="251"/>
        <v>нд</v>
      </c>
      <c r="T172" s="28" t="str">
        <f t="shared" si="252"/>
        <v>нд</v>
      </c>
      <c r="U172" s="28" t="str">
        <f t="shared" si="253"/>
        <v>нд</v>
      </c>
      <c r="V172" s="28" t="s">
        <v>22</v>
      </c>
    </row>
    <row r="173" spans="1:22" ht="47.25" x14ac:dyDescent="0.25">
      <c r="A173" s="87" t="s">
        <v>282</v>
      </c>
      <c r="B173" s="86" t="s">
        <v>285</v>
      </c>
      <c r="C173" s="33" t="s">
        <v>286</v>
      </c>
      <c r="D173" s="105" t="s">
        <v>22</v>
      </c>
      <c r="E173" s="141" t="s">
        <v>22</v>
      </c>
      <c r="F173" s="28" t="s">
        <v>22</v>
      </c>
      <c r="G173" s="28" t="s">
        <v>22</v>
      </c>
      <c r="H173" s="28" t="s">
        <v>22</v>
      </c>
      <c r="I173" s="28" t="s">
        <v>22</v>
      </c>
      <c r="J173" s="142" t="s">
        <v>22</v>
      </c>
      <c r="K173" s="141" t="s">
        <v>22</v>
      </c>
      <c r="L173" s="28" t="s">
        <v>22</v>
      </c>
      <c r="M173" s="28" t="s">
        <v>22</v>
      </c>
      <c r="N173" s="28" t="s">
        <v>22</v>
      </c>
      <c r="O173" s="28" t="s">
        <v>22</v>
      </c>
      <c r="P173" s="142" t="s">
        <v>22</v>
      </c>
      <c r="Q173" s="28" t="str">
        <f t="shared" si="249"/>
        <v>нд</v>
      </c>
      <c r="R173" s="28" t="str">
        <f t="shared" si="250"/>
        <v>нд</v>
      </c>
      <c r="S173" s="28" t="str">
        <f t="shared" si="251"/>
        <v>нд</v>
      </c>
      <c r="T173" s="28" t="str">
        <f t="shared" si="252"/>
        <v>нд</v>
      </c>
      <c r="U173" s="28" t="str">
        <f t="shared" si="253"/>
        <v>нд</v>
      </c>
      <c r="V173" s="28" t="s">
        <v>22</v>
      </c>
    </row>
    <row r="174" spans="1:22" ht="18" customHeight="1" x14ac:dyDescent="0.25">
      <c r="A174" s="29" t="s">
        <v>287</v>
      </c>
      <c r="B174" s="31" t="s">
        <v>143</v>
      </c>
      <c r="C174" s="30" t="s">
        <v>21</v>
      </c>
      <c r="D174" s="97" t="str">
        <f t="shared" ref="D174" si="322">IF(NOT(SUM(D176)=0),SUM(D176),"нд")</f>
        <v>нд</v>
      </c>
      <c r="E174" s="171" t="str">
        <f t="shared" ref="E174" si="323">IF(NOT(SUM(E175:E176)=0),SUM(E175:E176),"нд")</f>
        <v>нд</v>
      </c>
      <c r="F174" s="111" t="str">
        <f t="shared" ref="F174" si="324">IF(NOT(SUM(F175:F176)=0),SUM(F175:F176),"нд")</f>
        <v>нд</v>
      </c>
      <c r="G174" s="51" t="str">
        <f t="shared" ref="G174" si="325">IF(NOT(SUM(G176)=0),SUM(G176),"нд")</f>
        <v>нд</v>
      </c>
      <c r="H174" s="111" t="str">
        <f t="shared" ref="H174" si="326">IF(NOT(SUM(H175:H176)=0),SUM(H175:H176),"нд")</f>
        <v>нд</v>
      </c>
      <c r="I174" s="51" t="str">
        <f t="shared" ref="I174" si="327">IF(NOT(SUM(I176)=0),SUM(I176),"нд")</f>
        <v>нд</v>
      </c>
      <c r="J174" s="153" t="str">
        <f t="shared" ref="J174" si="328">IF(NOT(SUM(J175:J176)=0),SUM(J175:J176),"нд")</f>
        <v>нд</v>
      </c>
      <c r="K174" s="171" t="str">
        <f t="shared" ref="K174" si="329">IF(NOT(SUM(K175:K176)=0),SUM(K175:K176),"нд")</f>
        <v>нд</v>
      </c>
      <c r="L174" s="111" t="str">
        <f t="shared" ref="L174" si="330">IF(NOT(SUM(L175:L176)=0),SUM(L175:L176),"нд")</f>
        <v>нд</v>
      </c>
      <c r="M174" s="51" t="str">
        <f t="shared" ref="M174" si="331">IF(NOT(SUM(M176)=0),SUM(M176),"нд")</f>
        <v>нд</v>
      </c>
      <c r="N174" s="111" t="str">
        <f t="shared" ref="N174" si="332">IF(NOT(SUM(N175:N176)=0),SUM(N175:N176),"нд")</f>
        <v>нд</v>
      </c>
      <c r="O174" s="51" t="str">
        <f t="shared" ref="O174" si="333">IF(NOT(SUM(O176)=0),SUM(O176),"нд")</f>
        <v>нд</v>
      </c>
      <c r="P174" s="153" t="str">
        <f t="shared" ref="P174" si="334">IF(NOT(SUM(P175:P176)=0),SUM(P175:P176),"нд")</f>
        <v>нд</v>
      </c>
      <c r="Q174" s="51" t="str">
        <f t="shared" si="249"/>
        <v>нд</v>
      </c>
      <c r="R174" s="51" t="str">
        <f t="shared" si="250"/>
        <v>нд</v>
      </c>
      <c r="S174" s="51" t="str">
        <f t="shared" si="251"/>
        <v>нд</v>
      </c>
      <c r="T174" s="51" t="str">
        <f t="shared" si="252"/>
        <v>нд</v>
      </c>
      <c r="U174" s="51" t="str">
        <f t="shared" si="253"/>
        <v>нд</v>
      </c>
      <c r="V174" s="51" t="s">
        <v>22</v>
      </c>
    </row>
    <row r="175" spans="1:22" ht="47.25" x14ac:dyDescent="0.25">
      <c r="A175" s="89" t="s">
        <v>288</v>
      </c>
      <c r="B175" s="90" t="s">
        <v>289</v>
      </c>
      <c r="C175" s="91" t="s">
        <v>290</v>
      </c>
      <c r="D175" s="105" t="s">
        <v>22</v>
      </c>
      <c r="E175" s="141" t="s">
        <v>22</v>
      </c>
      <c r="F175" s="28" t="s">
        <v>22</v>
      </c>
      <c r="G175" s="28" t="s">
        <v>22</v>
      </c>
      <c r="H175" s="28" t="s">
        <v>22</v>
      </c>
      <c r="I175" s="28" t="s">
        <v>22</v>
      </c>
      <c r="J175" s="142" t="s">
        <v>22</v>
      </c>
      <c r="K175" s="141" t="s">
        <v>22</v>
      </c>
      <c r="L175" s="28" t="s">
        <v>22</v>
      </c>
      <c r="M175" s="28" t="s">
        <v>22</v>
      </c>
      <c r="N175" s="28" t="s">
        <v>22</v>
      </c>
      <c r="O175" s="28" t="s">
        <v>22</v>
      </c>
      <c r="P175" s="142" t="s">
        <v>22</v>
      </c>
      <c r="Q175" s="28" t="str">
        <f t="shared" si="249"/>
        <v>нд</v>
      </c>
      <c r="R175" s="28" t="str">
        <f t="shared" si="250"/>
        <v>нд</v>
      </c>
      <c r="S175" s="28" t="str">
        <f t="shared" si="251"/>
        <v>нд</v>
      </c>
      <c r="T175" s="28" t="str">
        <f t="shared" si="252"/>
        <v>нд</v>
      </c>
      <c r="U175" s="28" t="str">
        <f t="shared" si="253"/>
        <v>нд</v>
      </c>
      <c r="V175" s="28" t="s">
        <v>22</v>
      </c>
    </row>
    <row r="176" spans="1:22" ht="31.5" x14ac:dyDescent="0.25">
      <c r="A176" s="89" t="s">
        <v>288</v>
      </c>
      <c r="B176" s="92" t="s">
        <v>291</v>
      </c>
      <c r="C176" s="93" t="s">
        <v>292</v>
      </c>
      <c r="D176" s="105" t="s">
        <v>22</v>
      </c>
      <c r="E176" s="141" t="s">
        <v>22</v>
      </c>
      <c r="F176" s="28" t="s">
        <v>22</v>
      </c>
      <c r="G176" s="28" t="s">
        <v>22</v>
      </c>
      <c r="H176" s="28" t="s">
        <v>22</v>
      </c>
      <c r="I176" s="28" t="s">
        <v>22</v>
      </c>
      <c r="J176" s="142" t="s">
        <v>22</v>
      </c>
      <c r="K176" s="141" t="s">
        <v>22</v>
      </c>
      <c r="L176" s="28" t="s">
        <v>22</v>
      </c>
      <c r="M176" s="28" t="s">
        <v>22</v>
      </c>
      <c r="N176" s="28" t="s">
        <v>22</v>
      </c>
      <c r="O176" s="28" t="s">
        <v>22</v>
      </c>
      <c r="P176" s="142" t="s">
        <v>22</v>
      </c>
      <c r="Q176" s="28" t="str">
        <f t="shared" si="249"/>
        <v>нд</v>
      </c>
      <c r="R176" s="28" t="str">
        <f t="shared" si="250"/>
        <v>нд</v>
      </c>
      <c r="S176" s="28" t="str">
        <f t="shared" si="251"/>
        <v>нд</v>
      </c>
      <c r="T176" s="28" t="str">
        <f t="shared" si="252"/>
        <v>нд</v>
      </c>
      <c r="U176" s="28" t="str">
        <f t="shared" si="253"/>
        <v>нд</v>
      </c>
      <c r="V176" s="28" t="s">
        <v>22</v>
      </c>
    </row>
    <row r="177" spans="1:22" ht="46.9" customHeight="1" x14ac:dyDescent="0.25">
      <c r="A177" s="62" t="s">
        <v>129</v>
      </c>
      <c r="B177" s="63" t="s">
        <v>130</v>
      </c>
      <c r="C177" s="35" t="s">
        <v>21</v>
      </c>
      <c r="D177" s="99" t="str">
        <f t="shared" ref="D177:E177" si="335">IF(NOT(SUM(D178)=0),SUM(D178),"нд")</f>
        <v>нд</v>
      </c>
      <c r="E177" s="130" t="str">
        <f t="shared" si="335"/>
        <v>нд</v>
      </c>
      <c r="F177" s="64" t="str">
        <f t="shared" ref="F177:J177" si="336">IF(NOT(SUM(F178)=0),SUM(F178),"нд")</f>
        <v>нд</v>
      </c>
      <c r="G177" s="64" t="str">
        <f t="shared" ref="G177:I177" si="337">IF(NOT(SUM(G178)=0),SUM(G178),"нд")</f>
        <v>нд</v>
      </c>
      <c r="H177" s="64" t="str">
        <f t="shared" si="336"/>
        <v>нд</v>
      </c>
      <c r="I177" s="64" t="str">
        <f t="shared" si="337"/>
        <v>нд</v>
      </c>
      <c r="J177" s="131" t="str">
        <f t="shared" si="336"/>
        <v>нд</v>
      </c>
      <c r="K177" s="130" t="str">
        <f t="shared" ref="K177" si="338">IF(NOT(SUM(K178)=0),SUM(K178),"нд")</f>
        <v>нд</v>
      </c>
      <c r="L177" s="64" t="str">
        <f t="shared" ref="L177:P177" si="339">IF(NOT(SUM(L178)=0),SUM(L178),"нд")</f>
        <v>нд</v>
      </c>
      <c r="M177" s="64" t="str">
        <f t="shared" ref="M177:O177" si="340">IF(NOT(SUM(M178)=0),SUM(M178),"нд")</f>
        <v>нд</v>
      </c>
      <c r="N177" s="64" t="str">
        <f t="shared" si="339"/>
        <v>нд</v>
      </c>
      <c r="O177" s="64" t="str">
        <f t="shared" si="340"/>
        <v>нд</v>
      </c>
      <c r="P177" s="131" t="str">
        <f t="shared" si="339"/>
        <v>нд</v>
      </c>
      <c r="Q177" s="64" t="str">
        <f t="shared" si="249"/>
        <v>нд</v>
      </c>
      <c r="R177" s="64" t="str">
        <f t="shared" si="250"/>
        <v>нд</v>
      </c>
      <c r="S177" s="64" t="str">
        <f t="shared" si="251"/>
        <v>нд</v>
      </c>
      <c r="T177" s="64" t="str">
        <f t="shared" si="252"/>
        <v>нд</v>
      </c>
      <c r="U177" s="64" t="str">
        <f t="shared" si="253"/>
        <v>нд</v>
      </c>
      <c r="V177" s="64" t="s">
        <v>22</v>
      </c>
    </row>
    <row r="178" spans="1:22" x14ac:dyDescent="0.25">
      <c r="A178" s="33" t="s">
        <v>22</v>
      </c>
      <c r="B178" s="33" t="s">
        <v>22</v>
      </c>
      <c r="C178" s="33" t="s">
        <v>22</v>
      </c>
      <c r="D178" s="102" t="s">
        <v>22</v>
      </c>
      <c r="E178" s="72" t="s">
        <v>22</v>
      </c>
      <c r="F178" s="33" t="s">
        <v>22</v>
      </c>
      <c r="G178" s="33" t="s">
        <v>22</v>
      </c>
      <c r="H178" s="33" t="s">
        <v>22</v>
      </c>
      <c r="I178" s="33" t="s">
        <v>22</v>
      </c>
      <c r="J178" s="136" t="s">
        <v>22</v>
      </c>
      <c r="K178" s="72" t="s">
        <v>22</v>
      </c>
      <c r="L178" s="33" t="s">
        <v>22</v>
      </c>
      <c r="M178" s="33" t="s">
        <v>22</v>
      </c>
      <c r="N178" s="33" t="s">
        <v>22</v>
      </c>
      <c r="O178" s="33" t="s">
        <v>22</v>
      </c>
      <c r="P178" s="136" t="s">
        <v>22</v>
      </c>
      <c r="Q178" s="33" t="str">
        <f t="shared" si="249"/>
        <v>нд</v>
      </c>
      <c r="R178" s="33" t="str">
        <f t="shared" si="250"/>
        <v>нд</v>
      </c>
      <c r="S178" s="33" t="str">
        <f t="shared" si="251"/>
        <v>нд</v>
      </c>
      <c r="T178" s="33" t="str">
        <f t="shared" si="252"/>
        <v>нд</v>
      </c>
      <c r="U178" s="33" t="str">
        <f t="shared" si="253"/>
        <v>нд</v>
      </c>
      <c r="V178" s="33" t="s">
        <v>22</v>
      </c>
    </row>
    <row r="179" spans="1:22" ht="31.5" x14ac:dyDescent="0.25">
      <c r="A179" s="62" t="s">
        <v>131</v>
      </c>
      <c r="B179" s="63" t="s">
        <v>132</v>
      </c>
      <c r="C179" s="35" t="s">
        <v>21</v>
      </c>
      <c r="D179" s="99" t="str">
        <f t="shared" ref="D179:E179" si="341">IF(NOT(SUM(D180,D189)=0),SUM(D180,D189),"нд")</f>
        <v>нд</v>
      </c>
      <c r="E179" s="173" t="str">
        <f t="shared" si="341"/>
        <v>нд</v>
      </c>
      <c r="F179" s="64" t="str">
        <f t="shared" ref="F179:K179" si="342">IF(NOT(SUM(F180,F189)=0),SUM(F180,F189),"нд")</f>
        <v>нд</v>
      </c>
      <c r="G179" s="64" t="str">
        <f t="shared" si="342"/>
        <v>нд</v>
      </c>
      <c r="H179" s="64" t="str">
        <f t="shared" si="342"/>
        <v>нд</v>
      </c>
      <c r="I179" s="64" t="str">
        <f t="shared" si="342"/>
        <v>нд</v>
      </c>
      <c r="J179" s="131" t="str">
        <f t="shared" si="342"/>
        <v>нд</v>
      </c>
      <c r="K179" s="173" t="str">
        <f t="shared" si="342"/>
        <v>нд</v>
      </c>
      <c r="L179" s="64" t="str">
        <f t="shared" ref="L179:P179" si="343">IF(NOT(SUM(L180,L189)=0),SUM(L180,L189),"нд")</f>
        <v>нд</v>
      </c>
      <c r="M179" s="64" t="str">
        <f t="shared" si="343"/>
        <v>нд</v>
      </c>
      <c r="N179" s="64" t="str">
        <f t="shared" si="343"/>
        <v>нд</v>
      </c>
      <c r="O179" s="64" t="str">
        <f t="shared" si="343"/>
        <v>нд</v>
      </c>
      <c r="P179" s="131" t="str">
        <f t="shared" si="343"/>
        <v>нд</v>
      </c>
      <c r="Q179" s="64" t="str">
        <f t="shared" si="249"/>
        <v>нд</v>
      </c>
      <c r="R179" s="64" t="str">
        <f t="shared" si="250"/>
        <v>нд</v>
      </c>
      <c r="S179" s="64" t="str">
        <f t="shared" si="251"/>
        <v>нд</v>
      </c>
      <c r="T179" s="64" t="str">
        <f t="shared" si="252"/>
        <v>нд</v>
      </c>
      <c r="U179" s="64" t="str">
        <f t="shared" si="253"/>
        <v>нд</v>
      </c>
      <c r="V179" s="64" t="s">
        <v>22</v>
      </c>
    </row>
    <row r="180" spans="1:22" x14ac:dyDescent="0.25">
      <c r="A180" s="65" t="s">
        <v>133</v>
      </c>
      <c r="B180" s="66" t="s">
        <v>134</v>
      </c>
      <c r="C180" s="36" t="s">
        <v>21</v>
      </c>
      <c r="D180" s="100" t="str">
        <f t="shared" ref="D180" si="344">IF(NOT(SUM(D188)=0),SUM(D188),"нд")</f>
        <v>нд</v>
      </c>
      <c r="E180" s="158" t="str">
        <f>IF(NOT(SUM(E181,E187)=0),SUM(E181,E187),"нд")</f>
        <v>нд</v>
      </c>
      <c r="F180" s="115" t="str">
        <f>IF(NOT(SUM(F181,F188)=0),SUM(F181,F188),"нд")</f>
        <v>нд</v>
      </c>
      <c r="G180" s="67" t="str">
        <f t="shared" ref="G180" si="345">IF(NOT(SUM(G188)=0),SUM(G188),"нд")</f>
        <v>нд</v>
      </c>
      <c r="H180" s="115" t="str">
        <f>IF(NOT(SUM(H181,H188)=0),SUM(H181,H188),"нд")</f>
        <v>нд</v>
      </c>
      <c r="I180" s="67" t="str">
        <f t="shared" ref="I180" si="346">IF(NOT(SUM(I188)=0),SUM(I188),"нд")</f>
        <v>нд</v>
      </c>
      <c r="J180" s="159" t="str">
        <f>IF(NOT(SUM(J181,J188)=0),SUM(J181,J188),"нд")</f>
        <v>нд</v>
      </c>
      <c r="K180" s="158" t="str">
        <f>IF(NOT(SUM(K181,K187)=0),SUM(K181,K187),"нд")</f>
        <v>нд</v>
      </c>
      <c r="L180" s="115" t="str">
        <f>IF(NOT(SUM(L181,L188)=0),SUM(L181,L188),"нд")</f>
        <v>нд</v>
      </c>
      <c r="M180" s="67" t="str">
        <f t="shared" ref="M180" si="347">IF(NOT(SUM(M188)=0),SUM(M188),"нд")</f>
        <v>нд</v>
      </c>
      <c r="N180" s="115" t="str">
        <f>IF(NOT(SUM(N181,N188)=0),SUM(N181,N188),"нд")</f>
        <v>нд</v>
      </c>
      <c r="O180" s="67" t="str">
        <f t="shared" ref="O180" si="348">IF(NOT(SUM(O188)=0),SUM(O188),"нд")</f>
        <v>нд</v>
      </c>
      <c r="P180" s="159" t="str">
        <f>IF(NOT(SUM(P181,P188)=0),SUM(P181,P188),"нд")</f>
        <v>нд</v>
      </c>
      <c r="Q180" s="67" t="str">
        <f t="shared" si="249"/>
        <v>нд</v>
      </c>
      <c r="R180" s="67" t="str">
        <f t="shared" si="250"/>
        <v>нд</v>
      </c>
      <c r="S180" s="67" t="str">
        <f t="shared" si="251"/>
        <v>нд</v>
      </c>
      <c r="T180" s="67" t="str">
        <f t="shared" si="252"/>
        <v>нд</v>
      </c>
      <c r="U180" s="67" t="str">
        <f t="shared" si="253"/>
        <v>нд</v>
      </c>
      <c r="V180" s="67" t="s">
        <v>22</v>
      </c>
    </row>
    <row r="181" spans="1:22" x14ac:dyDescent="0.25">
      <c r="A181" s="82" t="s">
        <v>293</v>
      </c>
      <c r="B181" s="59" t="s">
        <v>142</v>
      </c>
      <c r="C181" s="25" t="s">
        <v>21</v>
      </c>
      <c r="D181" s="104" t="str">
        <f t="shared" ref="D181" si="349">IF(NOT(SUM(D186)=0),SUM(D186),"нд")</f>
        <v>нд</v>
      </c>
      <c r="E181" s="139" t="str">
        <f t="shared" ref="E181" si="350">IF(NOT(SUM(E182:E186)=0),SUM(E182:E186),"нд")</f>
        <v>нд</v>
      </c>
      <c r="F181" s="25" t="str">
        <f t="shared" ref="F181" si="351">IF(NOT(SUM(F182:F186)=0),SUM(F182:F186),"нд")</f>
        <v>нд</v>
      </c>
      <c r="G181" s="25" t="str">
        <f t="shared" ref="G181" si="352">IF(NOT(SUM(G186)=0),SUM(G186),"нд")</f>
        <v>нд</v>
      </c>
      <c r="H181" s="25" t="str">
        <f t="shared" ref="H181" si="353">IF(NOT(SUM(H182:H186)=0),SUM(H182:H186),"нд")</f>
        <v>нд</v>
      </c>
      <c r="I181" s="25" t="str">
        <f t="shared" ref="I181" si="354">IF(NOT(SUM(I186)=0),SUM(I186),"нд")</f>
        <v>нд</v>
      </c>
      <c r="J181" s="140" t="str">
        <f t="shared" ref="J181:K181" si="355">IF(NOT(SUM(J182:J186)=0),SUM(J182:J186),"нд")</f>
        <v>нд</v>
      </c>
      <c r="K181" s="139" t="str">
        <f t="shared" si="355"/>
        <v>нд</v>
      </c>
      <c r="L181" s="25" t="str">
        <f t="shared" ref="L181" si="356">IF(NOT(SUM(L182:L186)=0),SUM(L182:L186),"нд")</f>
        <v>нд</v>
      </c>
      <c r="M181" s="25" t="str">
        <f t="shared" ref="M181" si="357">IF(NOT(SUM(M186)=0),SUM(M186),"нд")</f>
        <v>нд</v>
      </c>
      <c r="N181" s="25" t="str">
        <f t="shared" ref="N181" si="358">IF(NOT(SUM(N182:N186)=0),SUM(N182:N186),"нд")</f>
        <v>нд</v>
      </c>
      <c r="O181" s="25" t="str">
        <f t="shared" ref="O181" si="359">IF(NOT(SUM(O186)=0),SUM(O186),"нд")</f>
        <v>нд</v>
      </c>
      <c r="P181" s="140" t="str">
        <f t="shared" ref="P181" si="360">IF(NOT(SUM(P182:P186)=0),SUM(P182:P186),"нд")</f>
        <v>нд</v>
      </c>
      <c r="Q181" s="25" t="str">
        <f t="shared" si="249"/>
        <v>нд</v>
      </c>
      <c r="R181" s="25" t="str">
        <f t="shared" si="250"/>
        <v>нд</v>
      </c>
      <c r="S181" s="25" t="str">
        <f t="shared" si="251"/>
        <v>нд</v>
      </c>
      <c r="T181" s="25" t="str">
        <f t="shared" si="252"/>
        <v>нд</v>
      </c>
      <c r="U181" s="25" t="str">
        <f t="shared" si="253"/>
        <v>нд</v>
      </c>
      <c r="V181" s="25" t="s">
        <v>22</v>
      </c>
    </row>
    <row r="182" spans="1:22" x14ac:dyDescent="0.25">
      <c r="A182" s="94" t="s">
        <v>293</v>
      </c>
      <c r="B182" s="88" t="s">
        <v>294</v>
      </c>
      <c r="C182" s="50" t="s">
        <v>295</v>
      </c>
      <c r="D182" s="105" t="s">
        <v>22</v>
      </c>
      <c r="E182" s="141" t="s">
        <v>22</v>
      </c>
      <c r="F182" s="28" t="s">
        <v>22</v>
      </c>
      <c r="G182" s="28" t="s">
        <v>22</v>
      </c>
      <c r="H182" s="28" t="s">
        <v>22</v>
      </c>
      <c r="I182" s="28" t="s">
        <v>22</v>
      </c>
      <c r="J182" s="142" t="s">
        <v>22</v>
      </c>
      <c r="K182" s="141" t="s">
        <v>22</v>
      </c>
      <c r="L182" s="28" t="s">
        <v>22</v>
      </c>
      <c r="M182" s="28" t="s">
        <v>22</v>
      </c>
      <c r="N182" s="28" t="s">
        <v>22</v>
      </c>
      <c r="O182" s="28" t="s">
        <v>22</v>
      </c>
      <c r="P182" s="142" t="s">
        <v>22</v>
      </c>
      <c r="Q182" s="28" t="str">
        <f t="shared" si="249"/>
        <v>нд</v>
      </c>
      <c r="R182" s="28" t="str">
        <f t="shared" si="250"/>
        <v>нд</v>
      </c>
      <c r="S182" s="28" t="str">
        <f t="shared" si="251"/>
        <v>нд</v>
      </c>
      <c r="T182" s="28" t="str">
        <f t="shared" si="252"/>
        <v>нд</v>
      </c>
      <c r="U182" s="28" t="str">
        <f t="shared" si="253"/>
        <v>нд</v>
      </c>
      <c r="V182" s="28" t="s">
        <v>22</v>
      </c>
    </row>
    <row r="183" spans="1:22" x14ac:dyDescent="0.25">
      <c r="A183" s="94" t="s">
        <v>293</v>
      </c>
      <c r="B183" s="88" t="s">
        <v>296</v>
      </c>
      <c r="C183" s="50" t="s">
        <v>297</v>
      </c>
      <c r="D183" s="105" t="s">
        <v>22</v>
      </c>
      <c r="E183" s="141" t="s">
        <v>22</v>
      </c>
      <c r="F183" s="28" t="s">
        <v>22</v>
      </c>
      <c r="G183" s="28" t="s">
        <v>22</v>
      </c>
      <c r="H183" s="28" t="s">
        <v>22</v>
      </c>
      <c r="I183" s="28" t="s">
        <v>22</v>
      </c>
      <c r="J183" s="142" t="s">
        <v>22</v>
      </c>
      <c r="K183" s="141" t="s">
        <v>22</v>
      </c>
      <c r="L183" s="28" t="s">
        <v>22</v>
      </c>
      <c r="M183" s="28" t="s">
        <v>22</v>
      </c>
      <c r="N183" s="28" t="s">
        <v>22</v>
      </c>
      <c r="O183" s="28" t="s">
        <v>22</v>
      </c>
      <c r="P183" s="142" t="s">
        <v>22</v>
      </c>
      <c r="Q183" s="28" t="str">
        <f t="shared" si="249"/>
        <v>нд</v>
      </c>
      <c r="R183" s="28" t="str">
        <f t="shared" si="250"/>
        <v>нд</v>
      </c>
      <c r="S183" s="28" t="str">
        <f t="shared" si="251"/>
        <v>нд</v>
      </c>
      <c r="T183" s="28" t="str">
        <f t="shared" si="252"/>
        <v>нд</v>
      </c>
      <c r="U183" s="28" t="str">
        <f t="shared" si="253"/>
        <v>нд</v>
      </c>
      <c r="V183" s="28" t="s">
        <v>22</v>
      </c>
    </row>
    <row r="184" spans="1:22" x14ac:dyDescent="0.25">
      <c r="A184" s="94" t="s">
        <v>293</v>
      </c>
      <c r="B184" s="88" t="s">
        <v>298</v>
      </c>
      <c r="C184" s="50" t="s">
        <v>299</v>
      </c>
      <c r="D184" s="105" t="s">
        <v>22</v>
      </c>
      <c r="E184" s="141" t="s">
        <v>22</v>
      </c>
      <c r="F184" s="28" t="s">
        <v>22</v>
      </c>
      <c r="G184" s="28" t="s">
        <v>22</v>
      </c>
      <c r="H184" s="28" t="s">
        <v>22</v>
      </c>
      <c r="I184" s="28" t="s">
        <v>22</v>
      </c>
      <c r="J184" s="142" t="s">
        <v>22</v>
      </c>
      <c r="K184" s="141" t="s">
        <v>22</v>
      </c>
      <c r="L184" s="28" t="s">
        <v>22</v>
      </c>
      <c r="M184" s="28" t="s">
        <v>22</v>
      </c>
      <c r="N184" s="28" t="s">
        <v>22</v>
      </c>
      <c r="O184" s="28" t="s">
        <v>22</v>
      </c>
      <c r="P184" s="142" t="s">
        <v>22</v>
      </c>
      <c r="Q184" s="28" t="str">
        <f t="shared" si="249"/>
        <v>нд</v>
      </c>
      <c r="R184" s="28" t="str">
        <f t="shared" si="250"/>
        <v>нд</v>
      </c>
      <c r="S184" s="28" t="str">
        <f t="shared" si="251"/>
        <v>нд</v>
      </c>
      <c r="T184" s="28" t="str">
        <f t="shared" si="252"/>
        <v>нд</v>
      </c>
      <c r="U184" s="28" t="str">
        <f t="shared" si="253"/>
        <v>нд</v>
      </c>
      <c r="V184" s="28" t="s">
        <v>22</v>
      </c>
    </row>
    <row r="185" spans="1:22" ht="36" customHeight="1" x14ac:dyDescent="0.25">
      <c r="A185" s="94" t="s">
        <v>293</v>
      </c>
      <c r="B185" s="86" t="s">
        <v>300</v>
      </c>
      <c r="C185" s="93" t="s">
        <v>301</v>
      </c>
      <c r="D185" s="105" t="s">
        <v>22</v>
      </c>
      <c r="E185" s="141" t="s">
        <v>22</v>
      </c>
      <c r="F185" s="28" t="s">
        <v>22</v>
      </c>
      <c r="G185" s="28" t="s">
        <v>22</v>
      </c>
      <c r="H185" s="28" t="s">
        <v>22</v>
      </c>
      <c r="I185" s="28" t="s">
        <v>22</v>
      </c>
      <c r="J185" s="142" t="s">
        <v>22</v>
      </c>
      <c r="K185" s="141" t="s">
        <v>22</v>
      </c>
      <c r="L185" s="28" t="s">
        <v>22</v>
      </c>
      <c r="M185" s="28" t="s">
        <v>22</v>
      </c>
      <c r="N185" s="28" t="s">
        <v>22</v>
      </c>
      <c r="O185" s="28" t="s">
        <v>22</v>
      </c>
      <c r="P185" s="142" t="s">
        <v>22</v>
      </c>
      <c r="Q185" s="28" t="str">
        <f t="shared" si="249"/>
        <v>нд</v>
      </c>
      <c r="R185" s="28" t="str">
        <f t="shared" si="250"/>
        <v>нд</v>
      </c>
      <c r="S185" s="28" t="str">
        <f t="shared" si="251"/>
        <v>нд</v>
      </c>
      <c r="T185" s="28" t="str">
        <f t="shared" si="252"/>
        <v>нд</v>
      </c>
      <c r="U185" s="28" t="str">
        <f t="shared" si="253"/>
        <v>нд</v>
      </c>
      <c r="V185" s="28" t="s">
        <v>22</v>
      </c>
    </row>
    <row r="186" spans="1:22" s="41" customFormat="1" ht="51.75" customHeight="1" x14ac:dyDescent="0.25">
      <c r="A186" s="94" t="s">
        <v>293</v>
      </c>
      <c r="B186" s="86" t="s">
        <v>302</v>
      </c>
      <c r="C186" s="93" t="s">
        <v>303</v>
      </c>
      <c r="D186" s="105" t="s">
        <v>22</v>
      </c>
      <c r="E186" s="145" t="s">
        <v>22</v>
      </c>
      <c r="F186" s="28" t="s">
        <v>22</v>
      </c>
      <c r="G186" s="28" t="s">
        <v>22</v>
      </c>
      <c r="H186" s="28" t="s">
        <v>22</v>
      </c>
      <c r="I186" s="28" t="s">
        <v>22</v>
      </c>
      <c r="J186" s="142" t="s">
        <v>22</v>
      </c>
      <c r="K186" s="145" t="s">
        <v>22</v>
      </c>
      <c r="L186" s="28" t="s">
        <v>22</v>
      </c>
      <c r="M186" s="28" t="s">
        <v>22</v>
      </c>
      <c r="N186" s="28" t="s">
        <v>22</v>
      </c>
      <c r="O186" s="28" t="s">
        <v>22</v>
      </c>
      <c r="P186" s="142" t="s">
        <v>22</v>
      </c>
      <c r="Q186" s="28" t="str">
        <f>IF(SUM(L186)-SUM(F186)=0,"нд",SUM(L186)-SUM(F186))</f>
        <v>нд</v>
      </c>
      <c r="R186" s="28" t="str">
        <f t="shared" si="250"/>
        <v>нд</v>
      </c>
      <c r="S186" s="28" t="str">
        <f t="shared" si="251"/>
        <v>нд</v>
      </c>
      <c r="T186" s="28" t="str">
        <f t="shared" si="252"/>
        <v>нд</v>
      </c>
      <c r="U186" s="28" t="str">
        <f t="shared" si="253"/>
        <v>нд</v>
      </c>
      <c r="V186" s="28" t="s">
        <v>22</v>
      </c>
    </row>
    <row r="187" spans="1:22" ht="18.75" customHeight="1" x14ac:dyDescent="0.25">
      <c r="A187" s="29" t="s">
        <v>304</v>
      </c>
      <c r="B187" s="31" t="s">
        <v>143</v>
      </c>
      <c r="C187" s="30" t="s">
        <v>21</v>
      </c>
      <c r="D187" s="97" t="str">
        <f t="shared" ref="D187" si="361">IF(NOT(SUM(D189)=0),SUM(D189),"нд")</f>
        <v>нд</v>
      </c>
      <c r="E187" s="171" t="s">
        <v>22</v>
      </c>
      <c r="F187" s="111" t="str">
        <f t="shared" ref="F187:J187" si="362">IF(NOT(SUM(F188)=0),SUM(F188),"нд")</f>
        <v>нд</v>
      </c>
      <c r="G187" s="51" t="str">
        <f t="shared" ref="G187" si="363">IF(NOT(SUM(G189)=0),SUM(G189),"нд")</f>
        <v>нд</v>
      </c>
      <c r="H187" s="111" t="str">
        <f t="shared" si="362"/>
        <v>нд</v>
      </c>
      <c r="I187" s="51" t="str">
        <f t="shared" ref="I187" si="364">IF(NOT(SUM(I189)=0),SUM(I189),"нд")</f>
        <v>нд</v>
      </c>
      <c r="J187" s="153" t="str">
        <f t="shared" si="362"/>
        <v>нд</v>
      </c>
      <c r="K187" s="171" t="s">
        <v>22</v>
      </c>
      <c r="L187" s="111" t="str">
        <f t="shared" ref="L187:P187" si="365">IF(NOT(SUM(L188)=0),SUM(L188),"нд")</f>
        <v>нд</v>
      </c>
      <c r="M187" s="51" t="str">
        <f t="shared" ref="M187" si="366">IF(NOT(SUM(M189)=0),SUM(M189),"нд")</f>
        <v>нд</v>
      </c>
      <c r="N187" s="111" t="str">
        <f t="shared" si="365"/>
        <v>нд</v>
      </c>
      <c r="O187" s="51" t="str">
        <f t="shared" ref="O187" si="367">IF(NOT(SUM(O189)=0),SUM(O189),"нд")</f>
        <v>нд</v>
      </c>
      <c r="P187" s="153" t="str">
        <f t="shared" si="365"/>
        <v>нд</v>
      </c>
      <c r="Q187" s="51" t="str">
        <f t="shared" ref="Q187:Q192" si="368">IF(SUM(L187)-SUM(F187)=0,"нд",SUM(L187)-SUM(F187))</f>
        <v>нд</v>
      </c>
      <c r="R187" s="51" t="str">
        <f t="shared" si="250"/>
        <v>нд</v>
      </c>
      <c r="S187" s="51" t="str">
        <f t="shared" si="251"/>
        <v>нд</v>
      </c>
      <c r="T187" s="51" t="str">
        <f t="shared" si="252"/>
        <v>нд</v>
      </c>
      <c r="U187" s="51" t="str">
        <f t="shared" si="253"/>
        <v>нд</v>
      </c>
      <c r="V187" s="111" t="s">
        <v>22</v>
      </c>
    </row>
    <row r="188" spans="1:22" x14ac:dyDescent="0.25">
      <c r="A188" s="94" t="s">
        <v>304</v>
      </c>
      <c r="B188" s="86" t="s">
        <v>305</v>
      </c>
      <c r="C188" s="93" t="s">
        <v>306</v>
      </c>
      <c r="D188" s="105" t="s">
        <v>22</v>
      </c>
      <c r="E188" s="145">
        <v>2</v>
      </c>
      <c r="F188" s="28" t="s">
        <v>22</v>
      </c>
      <c r="G188" s="28" t="s">
        <v>22</v>
      </c>
      <c r="H188" s="28" t="s">
        <v>22</v>
      </c>
      <c r="I188" s="28" t="s">
        <v>22</v>
      </c>
      <c r="J188" s="142" t="s">
        <v>22</v>
      </c>
      <c r="K188" s="145">
        <v>3</v>
      </c>
      <c r="L188" s="28" t="s">
        <v>22</v>
      </c>
      <c r="M188" s="28" t="s">
        <v>22</v>
      </c>
      <c r="N188" s="28" t="s">
        <v>22</v>
      </c>
      <c r="O188" s="28" t="s">
        <v>22</v>
      </c>
      <c r="P188" s="142" t="s">
        <v>22</v>
      </c>
      <c r="Q188" s="28" t="str">
        <f t="shared" si="368"/>
        <v>нд</v>
      </c>
      <c r="R188" s="28" t="str">
        <f t="shared" si="250"/>
        <v>нд</v>
      </c>
      <c r="S188" s="28" t="str">
        <f t="shared" si="251"/>
        <v>нд</v>
      </c>
      <c r="T188" s="28" t="str">
        <f t="shared" si="252"/>
        <v>нд</v>
      </c>
      <c r="U188" s="28" t="str">
        <f t="shared" si="253"/>
        <v>нд</v>
      </c>
      <c r="V188" s="168" t="s">
        <v>22</v>
      </c>
    </row>
    <row r="189" spans="1:22" x14ac:dyDescent="0.25">
      <c r="A189" s="65" t="s">
        <v>135</v>
      </c>
      <c r="B189" s="66" t="s">
        <v>27</v>
      </c>
      <c r="C189" s="36" t="s">
        <v>21</v>
      </c>
      <c r="D189" s="100" t="str">
        <f t="shared" ref="D189" si="369">IF(NOT(SUM(D192)=0),SUM(D192),"нд")</f>
        <v>нд</v>
      </c>
      <c r="E189" s="132" t="str">
        <f t="shared" ref="E189" si="370">IF(NOT(SUM(E190)=0),SUM(E190),"нд")</f>
        <v>нд</v>
      </c>
      <c r="F189" s="67" t="str">
        <f t="shared" ref="F189:K189" si="371">IF(NOT(SUM(F190)=0),SUM(F190),"нд")</f>
        <v>нд</v>
      </c>
      <c r="G189" s="67" t="str">
        <f t="shared" ref="G189" si="372">IF(NOT(SUM(G192)=0),SUM(G192),"нд")</f>
        <v>нд</v>
      </c>
      <c r="H189" s="67" t="str">
        <f t="shared" si="371"/>
        <v>нд</v>
      </c>
      <c r="I189" s="67" t="str">
        <f t="shared" ref="I189" si="373">IF(NOT(SUM(I192)=0),SUM(I192),"нд")</f>
        <v>нд</v>
      </c>
      <c r="J189" s="133" t="str">
        <f t="shared" si="371"/>
        <v>нд</v>
      </c>
      <c r="K189" s="132" t="str">
        <f t="shared" si="371"/>
        <v>нд</v>
      </c>
      <c r="L189" s="67" t="str">
        <f t="shared" ref="L189:P189" si="374">IF(NOT(SUM(L190)=0),SUM(L190),"нд")</f>
        <v>нд</v>
      </c>
      <c r="M189" s="67" t="str">
        <f t="shared" ref="M189" si="375">IF(NOT(SUM(M192)=0),SUM(M192),"нд")</f>
        <v>нд</v>
      </c>
      <c r="N189" s="67" t="str">
        <f t="shared" si="374"/>
        <v>нд</v>
      </c>
      <c r="O189" s="67" t="str">
        <f t="shared" ref="O189" si="376">IF(NOT(SUM(O192)=0),SUM(O192),"нд")</f>
        <v>нд</v>
      </c>
      <c r="P189" s="133" t="str">
        <f t="shared" si="374"/>
        <v>нд</v>
      </c>
      <c r="Q189" s="67" t="str">
        <f t="shared" si="368"/>
        <v>нд</v>
      </c>
      <c r="R189" s="67" t="str">
        <f t="shared" si="250"/>
        <v>нд</v>
      </c>
      <c r="S189" s="67" t="str">
        <f t="shared" si="251"/>
        <v>нд</v>
      </c>
      <c r="T189" s="67" t="str">
        <f t="shared" si="252"/>
        <v>нд</v>
      </c>
      <c r="U189" s="67" t="str">
        <f t="shared" si="253"/>
        <v>нд</v>
      </c>
      <c r="V189" s="67" t="s">
        <v>22</v>
      </c>
    </row>
    <row r="190" spans="1:22" x14ac:dyDescent="0.25">
      <c r="A190" s="82" t="s">
        <v>307</v>
      </c>
      <c r="B190" s="59" t="s">
        <v>142</v>
      </c>
      <c r="C190" s="25" t="s">
        <v>21</v>
      </c>
      <c r="D190" s="104" t="str">
        <f t="shared" ref="D190" si="377">IF(NOT(SUM(D192)=0),SUM(D192),"нд")</f>
        <v>нд</v>
      </c>
      <c r="E190" s="160" t="str">
        <f t="shared" ref="E190" si="378">IF(NOT(SUM(E191,E192)=0),SUM(E191,E192),"нд")</f>
        <v>нд</v>
      </c>
      <c r="F190" s="116" t="str">
        <f t="shared" ref="F190" si="379">IF(NOT(SUM(F191,F192)=0),SUM(F191,F192),"нд")</f>
        <v>нд</v>
      </c>
      <c r="G190" s="25" t="str">
        <f t="shared" ref="G190" si="380">IF(NOT(SUM(G192)=0),SUM(G192),"нд")</f>
        <v>нд</v>
      </c>
      <c r="H190" s="116" t="str">
        <f t="shared" ref="H190" si="381">IF(NOT(SUM(H191,H192)=0),SUM(H191,H192),"нд")</f>
        <v>нд</v>
      </c>
      <c r="I190" s="25" t="str">
        <f t="shared" ref="I190" si="382">IF(NOT(SUM(I192)=0),SUM(I192),"нд")</f>
        <v>нд</v>
      </c>
      <c r="J190" s="161" t="str">
        <f t="shared" ref="J190:K190" si="383">IF(NOT(SUM(J191,J192)=0),SUM(J191,J192),"нд")</f>
        <v>нд</v>
      </c>
      <c r="K190" s="160" t="str">
        <f t="shared" si="383"/>
        <v>нд</v>
      </c>
      <c r="L190" s="116" t="str">
        <f t="shared" ref="L190" si="384">IF(NOT(SUM(L191,L192)=0),SUM(L191,L192),"нд")</f>
        <v>нд</v>
      </c>
      <c r="M190" s="25" t="str">
        <f t="shared" ref="M190" si="385">IF(NOT(SUM(M192)=0),SUM(M192),"нд")</f>
        <v>нд</v>
      </c>
      <c r="N190" s="116" t="str">
        <f t="shared" ref="N190" si="386">IF(NOT(SUM(N191,N192)=0),SUM(N191,N192),"нд")</f>
        <v>нд</v>
      </c>
      <c r="O190" s="25" t="str">
        <f t="shared" ref="O190" si="387">IF(NOT(SUM(O192)=0),SUM(O192),"нд")</f>
        <v>нд</v>
      </c>
      <c r="P190" s="161" t="str">
        <f t="shared" ref="P190" si="388">IF(NOT(SUM(P191,P192)=0),SUM(P191,P192),"нд")</f>
        <v>нд</v>
      </c>
      <c r="Q190" s="25" t="str">
        <f t="shared" si="368"/>
        <v>нд</v>
      </c>
      <c r="R190" s="25" t="str">
        <f t="shared" si="250"/>
        <v>нд</v>
      </c>
      <c r="S190" s="25" t="str">
        <f t="shared" si="251"/>
        <v>нд</v>
      </c>
      <c r="T190" s="25" t="str">
        <f t="shared" si="252"/>
        <v>нд</v>
      </c>
      <c r="U190" s="25" t="str">
        <f t="shared" si="253"/>
        <v>нд</v>
      </c>
      <c r="V190" s="116" t="s">
        <v>22</v>
      </c>
    </row>
    <row r="191" spans="1:22" ht="15.75" customHeight="1" x14ac:dyDescent="0.25">
      <c r="A191" s="94" t="s">
        <v>307</v>
      </c>
      <c r="B191" s="86" t="s">
        <v>308</v>
      </c>
      <c r="C191" s="93" t="s">
        <v>309</v>
      </c>
      <c r="D191" s="105" t="s">
        <v>22</v>
      </c>
      <c r="E191" s="145" t="s">
        <v>22</v>
      </c>
      <c r="F191" s="33" t="s">
        <v>22</v>
      </c>
      <c r="G191" s="28" t="s">
        <v>22</v>
      </c>
      <c r="H191" s="33" t="s">
        <v>22</v>
      </c>
      <c r="I191" s="28" t="s">
        <v>22</v>
      </c>
      <c r="J191" s="136" t="s">
        <v>22</v>
      </c>
      <c r="K191" s="145" t="s">
        <v>22</v>
      </c>
      <c r="L191" s="33" t="s">
        <v>22</v>
      </c>
      <c r="M191" s="28" t="s">
        <v>22</v>
      </c>
      <c r="N191" s="33" t="s">
        <v>22</v>
      </c>
      <c r="O191" s="28" t="s">
        <v>22</v>
      </c>
      <c r="P191" s="136" t="s">
        <v>22</v>
      </c>
      <c r="Q191" s="28" t="str">
        <f t="shared" si="368"/>
        <v>нд</v>
      </c>
      <c r="R191" s="28" t="str">
        <f t="shared" si="250"/>
        <v>нд</v>
      </c>
      <c r="S191" s="28" t="str">
        <f t="shared" si="251"/>
        <v>нд</v>
      </c>
      <c r="T191" s="28" t="str">
        <f t="shared" si="252"/>
        <v>нд</v>
      </c>
      <c r="U191" s="28" t="str">
        <f t="shared" si="253"/>
        <v>нд</v>
      </c>
      <c r="V191" s="33" t="s">
        <v>22</v>
      </c>
    </row>
    <row r="192" spans="1:22" ht="16.5" thickBot="1" x14ac:dyDescent="0.3">
      <c r="A192" s="94" t="s">
        <v>307</v>
      </c>
      <c r="B192" s="86" t="s">
        <v>310</v>
      </c>
      <c r="C192" s="93" t="s">
        <v>311</v>
      </c>
      <c r="D192" s="105" t="s">
        <v>22</v>
      </c>
      <c r="E192" s="174" t="s">
        <v>22</v>
      </c>
      <c r="F192" s="117" t="s">
        <v>22</v>
      </c>
      <c r="G192" s="162" t="s">
        <v>22</v>
      </c>
      <c r="H192" s="117" t="s">
        <v>22</v>
      </c>
      <c r="I192" s="162" t="s">
        <v>22</v>
      </c>
      <c r="J192" s="163" t="s">
        <v>22</v>
      </c>
      <c r="K192" s="174" t="s">
        <v>22</v>
      </c>
      <c r="L192" s="117" t="s">
        <v>22</v>
      </c>
      <c r="M192" s="162" t="s">
        <v>22</v>
      </c>
      <c r="N192" s="117" t="s">
        <v>22</v>
      </c>
      <c r="O192" s="162" t="s">
        <v>22</v>
      </c>
      <c r="P192" s="163" t="s">
        <v>22</v>
      </c>
      <c r="Q192" s="141" t="str">
        <f t="shared" si="368"/>
        <v>нд</v>
      </c>
      <c r="R192" s="28" t="str">
        <f t="shared" si="250"/>
        <v>нд</v>
      </c>
      <c r="S192" s="28" t="str">
        <f t="shared" si="251"/>
        <v>нд</v>
      </c>
      <c r="T192" s="28" t="str">
        <f t="shared" si="252"/>
        <v>нд</v>
      </c>
      <c r="U192" s="28" t="str">
        <f t="shared" si="253"/>
        <v>нд</v>
      </c>
      <c r="V192" s="33" t="s">
        <v>22</v>
      </c>
    </row>
    <row r="193" spans="1:22" x14ac:dyDescent="0.25">
      <c r="A193" s="42"/>
      <c r="B193" s="43"/>
      <c r="C193" s="44"/>
      <c r="D193" s="44"/>
      <c r="E193" s="45"/>
      <c r="F193" s="45"/>
      <c r="G193" s="45"/>
      <c r="H193" s="45"/>
      <c r="I193" s="45"/>
      <c r="J193" s="46"/>
      <c r="K193" s="45"/>
      <c r="L193" s="47"/>
      <c r="M193" s="47"/>
      <c r="N193" s="47"/>
      <c r="O193" s="47"/>
      <c r="P193" s="48"/>
      <c r="Q193" s="47"/>
      <c r="R193" s="47"/>
      <c r="S193" s="47"/>
      <c r="T193" s="47"/>
      <c r="U193" s="48"/>
      <c r="V193" s="49"/>
    </row>
    <row r="194" spans="1:22" ht="41.25" customHeight="1" x14ac:dyDescent="0.25">
      <c r="A194" s="179" t="s">
        <v>15</v>
      </c>
      <c r="B194" s="179"/>
      <c r="C194" s="179"/>
      <c r="D194" s="179"/>
      <c r="E194" s="179"/>
      <c r="F194" s="179"/>
      <c r="G194" s="179"/>
      <c r="H194" s="179"/>
      <c r="I194" s="179"/>
      <c r="J194" s="179"/>
      <c r="K194" s="179"/>
      <c r="L194" s="179"/>
      <c r="M194" s="179"/>
      <c r="N194" s="179"/>
      <c r="O194" s="179"/>
      <c r="P194" s="179"/>
      <c r="Q194" s="179"/>
      <c r="R194" s="179"/>
      <c r="S194" s="179"/>
      <c r="T194" s="179"/>
      <c r="U194" s="179"/>
      <c r="V194" s="179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194:V194"/>
    <mergeCell ref="A12:V12"/>
    <mergeCell ref="A13:V13"/>
    <mergeCell ref="A14:V14"/>
    <mergeCell ref="A15:A18"/>
    <mergeCell ref="B15:B18"/>
    <mergeCell ref="C15:C18"/>
    <mergeCell ref="V15:V18"/>
    <mergeCell ref="D15:D18"/>
    <mergeCell ref="E17:J17"/>
    <mergeCell ref="K17:P17"/>
    <mergeCell ref="E15:P16"/>
    <mergeCell ref="Q15:U17"/>
    <mergeCell ref="A4:V4"/>
    <mergeCell ref="A7:V7"/>
    <mergeCell ref="A10:V10"/>
    <mergeCell ref="A5:V5"/>
    <mergeCell ref="A8:V8"/>
  </mergeCells>
  <conditionalFormatting sqref="D178 D159 D161 D127 D138 D130 D132 D134 D136 D37 D46 D48 D53 D55 D57 D60 D40 D42 D50 D29 D33 D35 D62 D104:D125 D145:D151 D153 D156">
    <cfRule type="cellIs" dxfId="121" priority="128" operator="notEqual">
      <formula>"нд"</formula>
    </cfRule>
  </conditionalFormatting>
  <conditionalFormatting sqref="D144:D145">
    <cfRule type="cellIs" dxfId="120" priority="127" operator="notEqual">
      <formula>"нд"</formula>
    </cfRule>
  </conditionalFormatting>
  <conditionalFormatting sqref="D143">
    <cfRule type="cellIs" dxfId="119" priority="126" operator="notEqual">
      <formula>"нд"</formula>
    </cfRule>
  </conditionalFormatting>
  <conditionalFormatting sqref="D141">
    <cfRule type="cellIs" dxfId="118" priority="125" operator="notEqual">
      <formula>"нд"</formula>
    </cfRule>
  </conditionalFormatting>
  <conditionalFormatting sqref="D97:D102">
    <cfRule type="cellIs" dxfId="117" priority="124" operator="notEqual">
      <formula>"нд"</formula>
    </cfRule>
  </conditionalFormatting>
  <conditionalFormatting sqref="D91:D93">
    <cfRule type="cellIs" dxfId="116" priority="123" operator="notEqual">
      <formula>"нд"</formula>
    </cfRule>
  </conditionalFormatting>
  <conditionalFormatting sqref="D88:D90">
    <cfRule type="cellIs" dxfId="115" priority="122" operator="notEqual">
      <formula>"нд"</formula>
    </cfRule>
  </conditionalFormatting>
  <conditionalFormatting sqref="D87">
    <cfRule type="cellIs" dxfId="114" priority="121" operator="notEqual">
      <formula>"нд"</formula>
    </cfRule>
  </conditionalFormatting>
  <conditionalFormatting sqref="D85">
    <cfRule type="cellIs" dxfId="113" priority="120" operator="notEqual">
      <formula>"нд"</formula>
    </cfRule>
  </conditionalFormatting>
  <conditionalFormatting sqref="D82:D84">
    <cfRule type="cellIs" dxfId="112" priority="119" operator="notEqual">
      <formula>"нд"</formula>
    </cfRule>
  </conditionalFormatting>
  <conditionalFormatting sqref="D79:D81">
    <cfRule type="cellIs" dxfId="111" priority="118" operator="notEqual">
      <formula>"нд"</formula>
    </cfRule>
  </conditionalFormatting>
  <conditionalFormatting sqref="D76:D78">
    <cfRule type="cellIs" dxfId="110" priority="117" operator="notEqual">
      <formula>"нд"</formula>
    </cfRule>
  </conditionalFormatting>
  <conditionalFormatting sqref="D73:D75">
    <cfRule type="cellIs" dxfId="109" priority="116" operator="notEqual">
      <formula>"нд"</formula>
    </cfRule>
  </conditionalFormatting>
  <conditionalFormatting sqref="D71:D72">
    <cfRule type="cellIs" dxfId="108" priority="115" operator="notEqual">
      <formula>"нд"</formula>
    </cfRule>
  </conditionalFormatting>
  <conditionalFormatting sqref="D67:D68">
    <cfRule type="cellIs" dxfId="107" priority="114" operator="notEqual">
      <formula>"нд"</formula>
    </cfRule>
  </conditionalFormatting>
  <conditionalFormatting sqref="D154">
    <cfRule type="cellIs" dxfId="106" priority="113" operator="notEqual">
      <formula>"нд"</formula>
    </cfRule>
  </conditionalFormatting>
  <conditionalFormatting sqref="J87:J93 J29 J62 J35 J33 J50 J42 J40 J60 J57 J55 J53 J48 J46 J37 J136 J134 J132 J130 J138 J127 J141:J145 J190:J192 J153 J149 J147 J161 J159 J178 J188 J168:J169 J155:J156">
    <cfRule type="cellIs" dxfId="105" priority="112" operator="notEqual">
      <formula>"нд"</formula>
    </cfRule>
  </conditionalFormatting>
  <conditionalFormatting sqref="J152">
    <cfRule type="cellIs" dxfId="104" priority="111" operator="notEqual">
      <formula>"нд"</formula>
    </cfRule>
  </conditionalFormatting>
  <conditionalFormatting sqref="J152:J153 J155:J156 J29 J62 J35 J33 J50 J42 J40 J60 J57 J55 J53 J48 J46 J37 J141:J145 J136 J134 J132 J130 J138 J127 J190:J192 J168:J169 J188 J149 J147 J161 J159 J178 J87:J93">
    <cfRule type="cellIs" dxfId="103" priority="110" operator="notEqual">
      <formula>"нд"</formula>
    </cfRule>
  </conditionalFormatting>
  <conditionalFormatting sqref="F155:F156 F168:F169 F188 F178 F159 F161 F147 F149 F153 F190:F192 F141:F145 F127 F138 F130 F132 F134 F136 F37 F46 F48 F53 F55 F57 F60 F40 F42 F50 F33 F35 F62 F29 F87:F93">
    <cfRule type="cellIs" dxfId="102" priority="109" operator="notEqual">
      <formula>"нд"</formula>
    </cfRule>
  </conditionalFormatting>
  <conditionalFormatting sqref="F152">
    <cfRule type="cellIs" dxfId="101" priority="108" operator="notEqual">
      <formula>"нд"</formula>
    </cfRule>
  </conditionalFormatting>
  <conditionalFormatting sqref="F87:F93 F178 F159 F161 F147 F149 F188 F168:F169 F190:F192 F106:F108 F111:F125 F127 F138 F130 F132 F134 F136 F141:F145 F98:F104 F37 F46 F48 F53 F55 F57 F60 F40 F42 F50 F33 F35 F62 F29 F155:F156 F152:F153">
    <cfRule type="cellIs" dxfId="100" priority="107" operator="notEqual">
      <formula>"нд"</formula>
    </cfRule>
  </conditionalFormatting>
  <conditionalFormatting sqref="H87:H93 H29 H62 H35 H33 H50 H42 H40 H60 H57 H55 H53 H48 H46 H37 H136 H134 H132 H130 H138 H127 H141:H145 H190:H192 H153 H149 H147 H161 H159 H178 H188 H168:H169 H155:H156">
    <cfRule type="cellIs" dxfId="99" priority="106" operator="notEqual">
      <formula>"нд"</formula>
    </cfRule>
  </conditionalFormatting>
  <conditionalFormatting sqref="H152">
    <cfRule type="cellIs" dxfId="98" priority="105" operator="notEqual">
      <formula>"нд"</formula>
    </cfRule>
  </conditionalFormatting>
  <conditionalFormatting sqref="H152:H153 H155:H156 H29 H62 H35 H33 H50 H42 H40 H60 H57 H55 H53 H48 H46 H37 H141:H145 H136 H134 H132 H130 H138 H127 H190:H192 H168:H169 H188 H149 H147 H161 H159 H178 H87:H93">
    <cfRule type="cellIs" dxfId="97" priority="104" operator="notEqual">
      <formula>"нд"</formula>
    </cfRule>
  </conditionalFormatting>
  <conditionalFormatting sqref="G178 G159 G161 G127 G138 G130 G132 G134 G136 G37 G46 G48 G53 G55 G57 G60 G40 G42 G50 G29 G33 G35 G62 G104:G125 G145:G151 G153 G156 H109 H105">
    <cfRule type="cellIs" dxfId="96" priority="103" operator="notEqual">
      <formula>"нд"</formula>
    </cfRule>
  </conditionalFormatting>
  <conditionalFormatting sqref="G144:G145">
    <cfRule type="cellIs" dxfId="95" priority="102" operator="notEqual">
      <formula>"нд"</formula>
    </cfRule>
  </conditionalFormatting>
  <conditionalFormatting sqref="G143">
    <cfRule type="cellIs" dxfId="94" priority="101" operator="notEqual">
      <formula>"нд"</formula>
    </cfRule>
  </conditionalFormatting>
  <conditionalFormatting sqref="G141">
    <cfRule type="cellIs" dxfId="93" priority="100" operator="notEqual">
      <formula>"нд"</formula>
    </cfRule>
  </conditionalFormatting>
  <conditionalFormatting sqref="G97:G102">
    <cfRule type="cellIs" dxfId="92" priority="99" operator="notEqual">
      <formula>"нд"</formula>
    </cfRule>
  </conditionalFormatting>
  <conditionalFormatting sqref="G91:G93">
    <cfRule type="cellIs" dxfId="91" priority="98" operator="notEqual">
      <formula>"нд"</formula>
    </cfRule>
  </conditionalFormatting>
  <conditionalFormatting sqref="G88:G90">
    <cfRule type="cellIs" dxfId="90" priority="97" operator="notEqual">
      <formula>"нд"</formula>
    </cfRule>
  </conditionalFormatting>
  <conditionalFormatting sqref="G87">
    <cfRule type="cellIs" dxfId="89" priority="96" operator="notEqual">
      <formula>"нд"</formula>
    </cfRule>
  </conditionalFormatting>
  <conditionalFormatting sqref="G85">
    <cfRule type="cellIs" dxfId="88" priority="95" operator="notEqual">
      <formula>"нд"</formula>
    </cfRule>
  </conditionalFormatting>
  <conditionalFormatting sqref="G82:G84">
    <cfRule type="cellIs" dxfId="87" priority="94" operator="notEqual">
      <formula>"нд"</formula>
    </cfRule>
  </conditionalFormatting>
  <conditionalFormatting sqref="G79:G81">
    <cfRule type="cellIs" dxfId="86" priority="93" operator="notEqual">
      <formula>"нд"</formula>
    </cfRule>
  </conditionalFormatting>
  <conditionalFormatting sqref="G76:G78">
    <cfRule type="cellIs" dxfId="85" priority="92" operator="notEqual">
      <formula>"нд"</formula>
    </cfRule>
  </conditionalFormatting>
  <conditionalFormatting sqref="G73:G75">
    <cfRule type="cellIs" dxfId="84" priority="91" operator="notEqual">
      <formula>"нд"</formula>
    </cfRule>
  </conditionalFormatting>
  <conditionalFormatting sqref="G71:G72">
    <cfRule type="cellIs" dxfId="83" priority="90" operator="notEqual">
      <formula>"нд"</formula>
    </cfRule>
  </conditionalFormatting>
  <conditionalFormatting sqref="G67:G68">
    <cfRule type="cellIs" dxfId="82" priority="89" operator="notEqual">
      <formula>"нд"</formula>
    </cfRule>
  </conditionalFormatting>
  <conditionalFormatting sqref="G154">
    <cfRule type="cellIs" dxfId="81" priority="88" operator="notEqual">
      <formula>"нд"</formula>
    </cfRule>
  </conditionalFormatting>
  <conditionalFormatting sqref="I178 I159 I161 I127 I138 I130 I132 I134 I136 I37 I46 I48 I53 I55 I57 I60 I40 I42 I50 I29 I33 I35 I62 I104:I125 I145:I151 I153 I156">
    <cfRule type="cellIs" dxfId="80" priority="87" operator="notEqual">
      <formula>"нд"</formula>
    </cfRule>
  </conditionalFormatting>
  <conditionalFormatting sqref="I144:I145">
    <cfRule type="cellIs" dxfId="79" priority="86" operator="notEqual">
      <formula>"нд"</formula>
    </cfRule>
  </conditionalFormatting>
  <conditionalFormatting sqref="I143">
    <cfRule type="cellIs" dxfId="78" priority="85" operator="notEqual">
      <formula>"нд"</formula>
    </cfRule>
  </conditionalFormatting>
  <conditionalFormatting sqref="I141">
    <cfRule type="cellIs" dxfId="77" priority="84" operator="notEqual">
      <formula>"нд"</formula>
    </cfRule>
  </conditionalFormatting>
  <conditionalFormatting sqref="I97:I102">
    <cfRule type="cellIs" dxfId="76" priority="83" operator="notEqual">
      <formula>"нд"</formula>
    </cfRule>
  </conditionalFormatting>
  <conditionalFormatting sqref="I91:I93">
    <cfRule type="cellIs" dxfId="75" priority="82" operator="notEqual">
      <formula>"нд"</formula>
    </cfRule>
  </conditionalFormatting>
  <conditionalFormatting sqref="I88:I90">
    <cfRule type="cellIs" dxfId="74" priority="81" operator="notEqual">
      <formula>"нд"</formula>
    </cfRule>
  </conditionalFormatting>
  <conditionalFormatting sqref="I87">
    <cfRule type="cellIs" dxfId="73" priority="80" operator="notEqual">
      <formula>"нд"</formula>
    </cfRule>
  </conditionalFormatting>
  <conditionalFormatting sqref="I85">
    <cfRule type="cellIs" dxfId="72" priority="79" operator="notEqual">
      <formula>"нд"</formula>
    </cfRule>
  </conditionalFormatting>
  <conditionalFormatting sqref="I82:I84">
    <cfRule type="cellIs" dxfId="71" priority="78" operator="notEqual">
      <formula>"нд"</formula>
    </cfRule>
  </conditionalFormatting>
  <conditionalFormatting sqref="I79:I81">
    <cfRule type="cellIs" dxfId="70" priority="77" operator="notEqual">
      <formula>"нд"</formula>
    </cfRule>
  </conditionalFormatting>
  <conditionalFormatting sqref="I76:I78">
    <cfRule type="cellIs" dxfId="69" priority="76" operator="notEqual">
      <formula>"нд"</formula>
    </cfRule>
  </conditionalFormatting>
  <conditionalFormatting sqref="I73:I75">
    <cfRule type="cellIs" dxfId="68" priority="75" operator="notEqual">
      <formula>"нд"</formula>
    </cfRule>
  </conditionalFormatting>
  <conditionalFormatting sqref="I71:I72">
    <cfRule type="cellIs" dxfId="67" priority="74" operator="notEqual">
      <formula>"нд"</formula>
    </cfRule>
  </conditionalFormatting>
  <conditionalFormatting sqref="I67:I68">
    <cfRule type="cellIs" dxfId="66" priority="73" operator="notEqual">
      <formula>"нд"</formula>
    </cfRule>
  </conditionalFormatting>
  <conditionalFormatting sqref="I154">
    <cfRule type="cellIs" dxfId="65" priority="72" operator="notEqual">
      <formula>"нд"</formula>
    </cfRule>
  </conditionalFormatting>
  <conditionalFormatting sqref="P87:P93 P29 P62 P35 P33 P50 P42 P40 P60 P57 P55 P53 P48 P46 P37 P136 P134 P132 P130 P138 P127 P141:P145 P190:P192 P153 P149 P147 P161 P159 P178 P188 P168:P169 P155:P156">
    <cfRule type="cellIs" dxfId="64" priority="71" operator="notEqual">
      <formula>"нд"</formula>
    </cfRule>
  </conditionalFormatting>
  <conditionalFormatting sqref="P152">
    <cfRule type="cellIs" dxfId="63" priority="70" operator="notEqual">
      <formula>"нд"</formula>
    </cfRule>
  </conditionalFormatting>
  <conditionalFormatting sqref="P152:P153 P155:P156 P29 P62 P35 P33 P50 P42 P40 P60 P57 P55 P53 P48 P46 P37 P141:P145 P136 P134 P132 P130 P138 P127 P190:P192 P168:P169 P188 P149 P147 P161 P159 P178 P87:P93">
    <cfRule type="cellIs" dxfId="62" priority="69" operator="notEqual">
      <formula>"нд"</formula>
    </cfRule>
  </conditionalFormatting>
  <conditionalFormatting sqref="L155:L156 L168:L169 L188 L178 L159 L161 L147 L149 L153 L190:L192 L141:L145 L127 L138 L130 L132 L134 L136 L37 L46 L48 L53 L55 L57 L60 L40 L42 L50 L33 L35 L62 L29 L87:L93">
    <cfRule type="cellIs" dxfId="61" priority="68" operator="notEqual">
      <formula>"нд"</formula>
    </cfRule>
  </conditionalFormatting>
  <conditionalFormatting sqref="L152">
    <cfRule type="cellIs" dxfId="60" priority="67" operator="notEqual">
      <formula>"нд"</formula>
    </cfRule>
  </conditionalFormatting>
  <conditionalFormatting sqref="L87:L93 L178 L159 L161 L147 L149 L188 L168:L169 L190:L192 L106:L108 L111:L125 L127 L138 L130 L132 L134 L136 L141:L145 L98:L104 L37 L46 L48 L53 L55 L57 L60 L40 L42 L50 L33 L35 L62 L29 L155:L156 L152:L153">
    <cfRule type="cellIs" dxfId="59" priority="66" operator="notEqual">
      <formula>"нд"</formula>
    </cfRule>
  </conditionalFormatting>
  <conditionalFormatting sqref="N87:N93 N29 N62 N35 N33 N50 N42 N40 N60 N57 N55 N53 N48 N46 N37 N136 N134 N132 N130 N138 N127 N141:N145 N190:N192 N153 N149 N147 N161 N159 N178 N188 N168:N169 N155:N156">
    <cfRule type="cellIs" dxfId="58" priority="65" operator="notEqual">
      <formula>"нд"</formula>
    </cfRule>
  </conditionalFormatting>
  <conditionalFormatting sqref="N152">
    <cfRule type="cellIs" dxfId="57" priority="64" operator="notEqual">
      <formula>"нд"</formula>
    </cfRule>
  </conditionalFormatting>
  <conditionalFormatting sqref="N152:N153 N155:N156 N29 N62 N35 N33 N50 N42 N40 N60 N57 N55 N53 N48 N46 N37 N141:N145 N136 N134 N132 N130 N138 N127 N190:N192 N168:N169 N188 N149 N147 N161 N159 N178 N87:N93">
    <cfRule type="cellIs" dxfId="56" priority="63" operator="notEqual">
      <formula>"нд"</formula>
    </cfRule>
  </conditionalFormatting>
  <conditionalFormatting sqref="M178 M159 M161 M127 M138 M130 M132 M134 M136 M37 M46 M48 M53 M55 M57 M60 M40 M42 M50 M29 M33 M35 M62 M104:M125 M145:M151 M153 M156 N109 N105">
    <cfRule type="cellIs" dxfId="55" priority="62" operator="notEqual">
      <formula>"нд"</formula>
    </cfRule>
  </conditionalFormatting>
  <conditionalFormatting sqref="M144:M145">
    <cfRule type="cellIs" dxfId="54" priority="61" operator="notEqual">
      <formula>"нд"</formula>
    </cfRule>
  </conditionalFormatting>
  <conditionalFormatting sqref="M143">
    <cfRule type="cellIs" dxfId="53" priority="60" operator="notEqual">
      <formula>"нд"</formula>
    </cfRule>
  </conditionalFormatting>
  <conditionalFormatting sqref="M141">
    <cfRule type="cellIs" dxfId="52" priority="59" operator="notEqual">
      <formula>"нд"</formula>
    </cfRule>
  </conditionalFormatting>
  <conditionalFormatting sqref="M97:M102">
    <cfRule type="cellIs" dxfId="51" priority="58" operator="notEqual">
      <formula>"нд"</formula>
    </cfRule>
  </conditionalFormatting>
  <conditionalFormatting sqref="M91:M93">
    <cfRule type="cellIs" dxfId="50" priority="57" operator="notEqual">
      <formula>"нд"</formula>
    </cfRule>
  </conditionalFormatting>
  <conditionalFormatting sqref="M88:M90">
    <cfRule type="cellIs" dxfId="49" priority="56" operator="notEqual">
      <formula>"нд"</formula>
    </cfRule>
  </conditionalFormatting>
  <conditionalFormatting sqref="M87">
    <cfRule type="cellIs" dxfId="48" priority="55" operator="notEqual">
      <formula>"нд"</formula>
    </cfRule>
  </conditionalFormatting>
  <conditionalFormatting sqref="M85">
    <cfRule type="cellIs" dxfId="47" priority="54" operator="notEqual">
      <formula>"нд"</formula>
    </cfRule>
  </conditionalFormatting>
  <conditionalFormatting sqref="M82:M84">
    <cfRule type="cellIs" dxfId="46" priority="53" operator="notEqual">
      <formula>"нд"</formula>
    </cfRule>
  </conditionalFormatting>
  <conditionalFormatting sqref="M79:M81">
    <cfRule type="cellIs" dxfId="45" priority="52" operator="notEqual">
      <formula>"нд"</formula>
    </cfRule>
  </conditionalFormatting>
  <conditionalFormatting sqref="M76:M78">
    <cfRule type="cellIs" dxfId="44" priority="51" operator="notEqual">
      <formula>"нд"</formula>
    </cfRule>
  </conditionalFormatting>
  <conditionalFormatting sqref="M73:M75">
    <cfRule type="cellIs" dxfId="43" priority="50" operator="notEqual">
      <formula>"нд"</formula>
    </cfRule>
  </conditionalFormatting>
  <conditionalFormatting sqref="M71:M72">
    <cfRule type="cellIs" dxfId="42" priority="49" operator="notEqual">
      <formula>"нд"</formula>
    </cfRule>
  </conditionalFormatting>
  <conditionalFormatting sqref="M67:M68">
    <cfRule type="cellIs" dxfId="41" priority="48" operator="notEqual">
      <formula>"нд"</formula>
    </cfRule>
  </conditionalFormatting>
  <conditionalFormatting sqref="M154">
    <cfRule type="cellIs" dxfId="40" priority="47" operator="notEqual">
      <formula>"нд"</formula>
    </cfRule>
  </conditionalFormatting>
  <conditionalFormatting sqref="O178 O159 O161 O127 O138 O130 O132 O134 O136 O37 O46 O48 O53 O55 O57 O60 O40 O42 O50 O29 O33 O35 O62 O104:O125 O145:O151 O153 O156">
    <cfRule type="cellIs" dxfId="39" priority="46" operator="notEqual">
      <formula>"нд"</formula>
    </cfRule>
  </conditionalFormatting>
  <conditionalFormatting sqref="O144:O145">
    <cfRule type="cellIs" dxfId="38" priority="45" operator="notEqual">
      <formula>"нд"</formula>
    </cfRule>
  </conditionalFormatting>
  <conditionalFormatting sqref="O143">
    <cfRule type="cellIs" dxfId="37" priority="44" operator="notEqual">
      <formula>"нд"</formula>
    </cfRule>
  </conditionalFormatting>
  <conditionalFormatting sqref="O141">
    <cfRule type="cellIs" dxfId="36" priority="43" operator="notEqual">
      <formula>"нд"</formula>
    </cfRule>
  </conditionalFormatting>
  <conditionalFormatting sqref="O97:O102">
    <cfRule type="cellIs" dxfId="35" priority="42" operator="notEqual">
      <formula>"нд"</formula>
    </cfRule>
  </conditionalFormatting>
  <conditionalFormatting sqref="O91:O93">
    <cfRule type="cellIs" dxfId="34" priority="41" operator="notEqual">
      <formula>"нд"</formula>
    </cfRule>
  </conditionalFormatting>
  <conditionalFormatting sqref="O88:O90">
    <cfRule type="cellIs" dxfId="33" priority="40" operator="notEqual">
      <formula>"нд"</formula>
    </cfRule>
  </conditionalFormatting>
  <conditionalFormatting sqref="O87">
    <cfRule type="cellIs" dxfId="32" priority="39" operator="notEqual">
      <formula>"нд"</formula>
    </cfRule>
  </conditionalFormatting>
  <conditionalFormatting sqref="O85">
    <cfRule type="cellIs" dxfId="31" priority="38" operator="notEqual">
      <formula>"нд"</formula>
    </cfRule>
  </conditionalFormatting>
  <conditionalFormatting sqref="O82:O84">
    <cfRule type="cellIs" dxfId="30" priority="37" operator="notEqual">
      <formula>"нд"</formula>
    </cfRule>
  </conditionalFormatting>
  <conditionalFormatting sqref="O79:O81">
    <cfRule type="cellIs" dxfId="29" priority="36" operator="notEqual">
      <formula>"нд"</formula>
    </cfRule>
  </conditionalFormatting>
  <conditionalFormatting sqref="O76:O78">
    <cfRule type="cellIs" dxfId="28" priority="35" operator="notEqual">
      <formula>"нд"</formula>
    </cfRule>
  </conditionalFormatting>
  <conditionalFormatting sqref="O73:O75">
    <cfRule type="cellIs" dxfId="27" priority="34" operator="notEqual">
      <formula>"нд"</formula>
    </cfRule>
  </conditionalFormatting>
  <conditionalFormatting sqref="O71:O72">
    <cfRule type="cellIs" dxfId="26" priority="33" operator="notEqual">
      <formula>"нд"</formula>
    </cfRule>
  </conditionalFormatting>
  <conditionalFormatting sqref="O67:O68">
    <cfRule type="cellIs" dxfId="25" priority="32" operator="notEqual">
      <formula>"нд"</formula>
    </cfRule>
  </conditionalFormatting>
  <conditionalFormatting sqref="O154">
    <cfRule type="cellIs" dxfId="24" priority="31" operator="notEqual">
      <formula>"нд"</formula>
    </cfRule>
  </conditionalFormatting>
  <conditionalFormatting sqref="V155:V156 V98:V102 V190:V192 V87:V93 V178 V159 V161 V147 V149 V127 V138 V130 V132 V134 V136 V37 V46 V48 V53 V55 V57 V60 V40 V42 V50 V29 V33 V35 V62 V153 V104:V109 V144:V145 V111:V125">
    <cfRule type="cellIs" dxfId="23" priority="24" operator="notEqual">
      <formula>"нд"</formula>
    </cfRule>
  </conditionalFormatting>
  <conditionalFormatting sqref="V152">
    <cfRule type="cellIs" dxfId="22" priority="23" operator="notEqual">
      <formula>"нд"</formula>
    </cfRule>
  </conditionalFormatting>
  <conditionalFormatting sqref="Q178:U178 Q159:U159 Q161:U161 Q127:U127 Q138:U138 Q130:U130 Q132:U132 Q134:U134 Q136:U136 Q37:U37 Q46:U46 Q48:U48 Q53:U53 Q55:U55 Q57:U57 Q60:U60 Q40:U40 Q42:U42 Q50:U50 Q29:U29 Q33:U33 Q35:U35 Q62:U62 Q104:U125 Q145:U151 Q153:U153 Q156:U156">
    <cfRule type="cellIs" dxfId="21" priority="22" operator="notEqual">
      <formula>"нд"</formula>
    </cfRule>
  </conditionalFormatting>
  <conditionalFormatting sqref="Q144:U145">
    <cfRule type="cellIs" dxfId="20" priority="21" operator="notEqual">
      <formula>"нд"</formula>
    </cfRule>
  </conditionalFormatting>
  <conditionalFormatting sqref="Q143:U143">
    <cfRule type="cellIs" dxfId="19" priority="20" operator="notEqual">
      <formula>"нд"</formula>
    </cfRule>
  </conditionalFormatting>
  <conditionalFormatting sqref="Q141:U141">
    <cfRule type="cellIs" dxfId="18" priority="19" operator="notEqual">
      <formula>"нд"</formula>
    </cfRule>
  </conditionalFormatting>
  <conditionalFormatting sqref="Q97:U102">
    <cfRule type="cellIs" dxfId="17" priority="18" operator="notEqual">
      <formula>"нд"</formula>
    </cfRule>
  </conditionalFormatting>
  <conditionalFormatting sqref="Q91:U93">
    <cfRule type="cellIs" dxfId="16" priority="17" operator="notEqual">
      <formula>"нд"</formula>
    </cfRule>
  </conditionalFormatting>
  <conditionalFormatting sqref="Q88:U90">
    <cfRule type="cellIs" dxfId="15" priority="16" operator="notEqual">
      <formula>"нд"</formula>
    </cfRule>
  </conditionalFormatting>
  <conditionalFormatting sqref="Q87:U87">
    <cfRule type="cellIs" dxfId="14" priority="15" operator="notEqual">
      <formula>"нд"</formula>
    </cfRule>
  </conditionalFormatting>
  <conditionalFormatting sqref="Q85:U85">
    <cfRule type="cellIs" dxfId="13" priority="14" operator="notEqual">
      <formula>"нд"</formula>
    </cfRule>
  </conditionalFormatting>
  <conditionalFormatting sqref="Q82:U84">
    <cfRule type="cellIs" dxfId="12" priority="13" operator="notEqual">
      <formula>"нд"</formula>
    </cfRule>
  </conditionalFormatting>
  <conditionalFormatting sqref="Q79:U81">
    <cfRule type="cellIs" dxfId="11" priority="12" operator="notEqual">
      <formula>"нд"</formula>
    </cfRule>
  </conditionalFormatting>
  <conditionalFormatting sqref="Q76:U78">
    <cfRule type="cellIs" dxfId="10" priority="11" operator="notEqual">
      <formula>"нд"</formula>
    </cfRule>
  </conditionalFormatting>
  <conditionalFormatting sqref="Q73:U75">
    <cfRule type="cellIs" dxfId="9" priority="10" operator="notEqual">
      <formula>"нд"</formula>
    </cfRule>
  </conditionalFormatting>
  <conditionalFormatting sqref="Q71:U72">
    <cfRule type="cellIs" dxfId="8" priority="9" operator="notEqual">
      <formula>"нд"</formula>
    </cfRule>
  </conditionalFormatting>
  <conditionalFormatting sqref="Q67:U68">
    <cfRule type="cellIs" dxfId="7" priority="8" operator="notEqual">
      <formula>"нд"</formula>
    </cfRule>
  </conditionalFormatting>
  <conditionalFormatting sqref="Q154:U154">
    <cfRule type="cellIs" dxfId="6" priority="7" operator="notEqual">
      <formula>"нд"</formula>
    </cfRule>
  </conditionalFormatting>
  <conditionalFormatting sqref="E155:E156 E178 E159 E161 E147 E149 E153 E190:E192 E127 E138 E130 E132 E134 E136 E37 E46 E48 E53 E55 E57 E60 E40 E42 E50 E33 E35 E62 E29 E87:E93 E144:E145">
    <cfRule type="cellIs" dxfId="5" priority="6" operator="notEqual">
      <formula>"нд"</formula>
    </cfRule>
  </conditionalFormatting>
  <conditionalFormatting sqref="E152">
    <cfRule type="cellIs" dxfId="4" priority="5" operator="notEqual">
      <formula>"нд"</formula>
    </cfRule>
  </conditionalFormatting>
  <conditionalFormatting sqref="E87:E93 E190:E191 E178 E159 E161 E147 E149 E127 E138 E130 E132 E134 E136 E37 E46 E48 E53 E55 E57 E60 E40 E42 E50 E33 E35 E62 E29 E155:E156 E152:E153 E144:E145">
    <cfRule type="cellIs" dxfId="3" priority="4" operator="notEqual">
      <formula>"нд"</formula>
    </cfRule>
  </conditionalFormatting>
  <conditionalFormatting sqref="K155:K156 K178 K159 K161 K147 K149 K153 K190:K192 K127 K138 K130 K132 K134 K136 K37 K46 K48 K53 K55 K57 K60 K40 K42 K50 K33 K35 K62 K29 K87:K93 K144:K145">
    <cfRule type="cellIs" dxfId="2" priority="3" operator="notEqual">
      <formula>"нд"</formula>
    </cfRule>
  </conditionalFormatting>
  <conditionalFormatting sqref="K152">
    <cfRule type="cellIs" dxfId="1" priority="2" operator="notEqual">
      <formula>"нд"</formula>
    </cfRule>
  </conditionalFormatting>
  <conditionalFormatting sqref="K87:K93 K190:K191 K178 K159 K161 K147 K149 K127 K138 K130 K132 K134 K136 K37 K46 K48 K53 K55 K57 K60 K40 K42 K50 K33 K35 K62 K29 K155:K156 K152:K153 K144:K145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0" fitToHeight="0" orientation="landscape" r:id="rId2"/>
  <headerFooter alignWithMargins="0"/>
  <rowBreaks count="1" manualBreakCount="1">
    <brk id="3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2024-03-28T11:43:25Z</dcterms:modified>
</cp:coreProperties>
</file>