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асшифровка" sheetId="1" r:id="rId1"/>
  </sheets>
  <definedNames>
    <definedName name="_xlnm.Print_Area" localSheetId="0">расшифровка!$A$1:$H$19</definedName>
  </definedNames>
  <calcPr calcId="145621"/>
</workbook>
</file>

<file path=xl/calcChain.xml><?xml version="1.0" encoding="utf-8"?>
<calcChain xmlns="http://schemas.openxmlformats.org/spreadsheetml/2006/main">
  <c r="G14" i="1" l="1"/>
  <c r="F14" i="1" l="1"/>
  <c r="F15" i="1" s="1"/>
  <c r="H14" i="1" l="1"/>
  <c r="G15" i="1"/>
  <c r="H15" i="1" l="1"/>
</calcChain>
</file>

<file path=xl/sharedStrings.xml><?xml version="1.0" encoding="utf-8"?>
<sst xmlns="http://schemas.openxmlformats.org/spreadsheetml/2006/main" count="21" uniqueCount="20">
  <si>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</si>
  <si>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</si>
  <si>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</si>
  <si>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</si>
  <si>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</si>
  <si>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</si>
  <si>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</si>
  <si>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</si>
  <si>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</si>
  <si>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</si>
  <si>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</si>
  <si>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</si>
  <si>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</si>
  <si>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"ГЛОНАСС-Т"</t>
  </si>
  <si>
    <t>N_Кр_ОС_АИИСКУЭ_12361_1</t>
  </si>
  <si>
    <t>Установка автоматизированной информационно-измерительной системы коммерческого учета электроэнергии (АИИСКУЭ)  Ковдорский район (2 этап)</t>
  </si>
  <si>
    <t>Договор № 9Ц-23-267 от 29.03.2023г</t>
  </si>
  <si>
    <t>ООО "Снабцентр"</t>
  </si>
  <si>
    <t>Договор № 9Ц-23-212 от 14.03.2023г</t>
  </si>
  <si>
    <t>на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</si>
</sst>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view="pageBreakPreview" zoomScale="90" zoomScaleSheetLayoutView="90" workbookViewId="0">
      <selection activeCell="F14" sqref="F14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38.2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8.2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14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16</v>
      </c>
      <c r="D7" s="32"/>
      <c r="E7" s="33"/>
      <c r="F7" s="14">
        <v>8374253.5</v>
      </c>
      <c r="G7" s="15"/>
      <c r="H7" s="13"/>
    </row>
    <row r="8" spans="1:11" ht="32.25" customHeight="1" x14ac:dyDescent="0.25">
      <c r="A8" s="29" t="s">
        <v>17</v>
      </c>
      <c r="B8" s="30"/>
      <c r="C8" s="31" t="s">
        <v>18</v>
      </c>
      <c r="D8" s="32"/>
      <c r="E8" s="33"/>
      <c r="F8" s="14">
        <v>413716</v>
      </c>
      <c r="G8" s="13"/>
      <c r="H8" s="13"/>
    </row>
    <row r="9" spans="1:11" ht="32.25" customHeight="1" x14ac:dyDescent="0.25"/>
    <row r="10" spans="1:11" ht="32.25" customHeight="1" x14ac:dyDescent="0.25">
      <c r="H10" s="2" t="s">
        <v>19</v>
      </c>
    </row>
    <row r="11" spans="1:11" ht="24.75" customHeight="1" thickBot="1" x14ac:dyDescent="0.3">
      <c r="G11" s="20" t="s">
        <v>4</v>
      </c>
      <c r="H11" s="20"/>
    </row>
    <row r="12" spans="1:11" ht="18" customHeight="1" x14ac:dyDescent="0.25">
      <c r="A12" s="16" t="s">
        <v>6</v>
      </c>
      <c r="B12" s="17"/>
      <c r="C12" s="17"/>
      <c r="D12" s="17"/>
      <c r="E12" s="17"/>
      <c r="F12" s="18"/>
      <c r="G12" s="24" t="s">
        <v>2</v>
      </c>
      <c r="H12" s="26" t="s">
        <v>1</v>
      </c>
      <c r="I12" s="5"/>
      <c r="J12" s="5"/>
      <c r="K12" s="5"/>
    </row>
    <row r="13" spans="1:11" ht="36.75" customHeight="1" x14ac:dyDescent="0.25">
      <c r="A13" s="9" t="s">
        <v>7</v>
      </c>
      <c r="B13" s="3" t="s">
        <v>8</v>
      </c>
      <c r="C13" s="3" t="s">
        <v>12</v>
      </c>
      <c r="D13" s="3" t="s">
        <v>9</v>
      </c>
      <c r="E13" s="3" t="s">
        <v>10</v>
      </c>
      <c r="F13" s="3" t="s">
        <v>0</v>
      </c>
      <c r="G13" s="25"/>
      <c r="H13" s="27"/>
      <c r="I13" s="5"/>
      <c r="J13" s="5"/>
      <c r="K13" s="5"/>
    </row>
    <row r="14" spans="1:11" ht="34.5" customHeight="1" x14ac:dyDescent="0.25">
      <c r="A14" s="4"/>
      <c r="B14" s="4"/>
      <c r="C14" s="4">
        <v>7323307.9199999999</v>
      </c>
      <c r="D14" s="4"/>
      <c r="E14" s="4">
        <v>931842.22</v>
      </c>
      <c r="F14" s="4">
        <f>A14+B14+D14+E14+C14</f>
        <v>8255150.1399999997</v>
      </c>
      <c r="G14" s="4">
        <f>C14*1.2-C14</f>
        <v>1464661.5839999989</v>
      </c>
      <c r="H14" s="10">
        <f>F14+G14</f>
        <v>9719811.7239999995</v>
      </c>
      <c r="I14" s="6"/>
      <c r="J14" s="6"/>
      <c r="K14" s="7"/>
    </row>
    <row r="15" spans="1:11" ht="28.5" customHeight="1" thickBot="1" x14ac:dyDescent="0.3">
      <c r="A15" s="21" t="s">
        <v>3</v>
      </c>
      <c r="B15" s="22"/>
      <c r="C15" s="22"/>
      <c r="D15" s="22"/>
      <c r="E15" s="23"/>
      <c r="F15" s="11">
        <f>F14</f>
        <v>8255150.1399999997</v>
      </c>
      <c r="G15" s="11">
        <f>G14</f>
        <v>1464661.5839999989</v>
      </c>
      <c r="H15" s="12">
        <f>H14</f>
        <v>9719811.7239999995</v>
      </c>
    </row>
    <row r="19" spans="1:1" x14ac:dyDescent="0.25">
      <c r="A19" s="8"/>
    </row>
  </sheetData>
  <mergeCells count="13">
    <mergeCell ref="A12:F12"/>
    <mergeCell ref="A1:H1"/>
    <mergeCell ref="G11:H11"/>
    <mergeCell ref="A15:E15"/>
    <mergeCell ref="G12:G13"/>
    <mergeCell ref="H12:H13"/>
    <mergeCell ref="A3:H3"/>
    <mergeCell ref="A2:H2"/>
    <mergeCell ref="A8:B8"/>
    <mergeCell ref="C8:E8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2024-01-23T13:10:38Z</dcterms:modified>
</cp:coreProperties>
</file>