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53222"/>
  <mc:AlternateContent xmlns:mc="http://schemas.openxmlformats.org/markup-compatibility/2006">
    <mc:Choice Requires="x15">
      <x15ac:absPath xmlns:x15ac="http://schemas.microsoft.com/office/spreadsheetml/2010/11/ac" url="Z:\Экономист\ОТЧЕТЫ  Инвест.программа\Инвестиции  2015-2023 готово\2023г\Отчеты пост.24_2023г\ИП_1 квартал_2023г\Паспорта 2023г\N_ПрЗ_ОС_ПС26_1412_1\"/>
    </mc:Choice>
  </mc:AlternateContent>
  <bookViews>
    <workbookView xWindow="0" yWindow="0" windowWidth="15600" windowHeight="9435" tabRatio="89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2)" sheetId="16" r:id="rId13"/>
  </sheets>
  <externalReferences>
    <externalReference r:id="rId14"/>
  </externalReferences>
  <definedNames>
    <definedName name="_xlnm.Print_Area" localSheetId="0">'1. паспорт местоположение '!$A$1:$C$46</definedName>
    <definedName name="_xlnm.Print_Area" localSheetId="2">'3.1. паспорт Техсостояние ПС '!$A$1:$T$23</definedName>
    <definedName name="_xlnm.Print_Area" localSheetId="3">'3.2 паспорт Техсостояние ЛЭП '!$A$1:$AA$22</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'!$A$1:$L$50</definedName>
    <definedName name="_xlnm.Print_Area" localSheetId="9">'6.2. Паспорт фин осв ввод'!$A$1:$AB$67</definedName>
    <definedName name="_xlnm.Print_Area" localSheetId="10">'7. Паспорт отчет о закупке '!$A$1:$AV$23</definedName>
    <definedName name="_xlnm.Print_Area" localSheetId="11">'8. Общие сведения '!$A$1:$L$71</definedName>
  </definedNames>
  <calcPr calcId="162913"/>
</workbook>
</file>

<file path=xl/calcChain.xml><?xml version="1.0" encoding="utf-8"?>
<calcChain xmlns="http://schemas.openxmlformats.org/spreadsheetml/2006/main">
  <c r="G30" i="13" l="1"/>
  <c r="G52" i="13" s="1"/>
  <c r="G24" i="13"/>
  <c r="AB52" i="13"/>
  <c r="AB32" i="13"/>
  <c r="AB33" i="13"/>
  <c r="AB34" i="13"/>
  <c r="AB31" i="13"/>
  <c r="AB27" i="13"/>
  <c r="AB24" i="13" s="1"/>
  <c r="AA27" i="13"/>
  <c r="AA32" i="13"/>
  <c r="AA33" i="13"/>
  <c r="AA34" i="13"/>
  <c r="AA31" i="13"/>
  <c r="C24" i="13"/>
  <c r="A4" i="12"/>
  <c r="A5" i="11"/>
  <c r="A4" i="13"/>
  <c r="A4" i="9"/>
  <c r="A5" i="14"/>
  <c r="A5" i="7"/>
  <c r="A4" i="6"/>
  <c r="A4" i="5"/>
  <c r="A4" i="4"/>
  <c r="A4" i="3"/>
  <c r="A4" i="2"/>
  <c r="C30" i="13"/>
  <c r="C52" i="13" s="1"/>
  <c r="AB30" i="13" l="1"/>
  <c r="AA24" i="13"/>
  <c r="AA30" i="13"/>
  <c r="AA52" i="13" s="1"/>
  <c r="A11" i="12" l="1"/>
  <c r="A12" i="11"/>
  <c r="A11" i="13"/>
  <c r="A11" i="6"/>
  <c r="A11" i="9" s="1"/>
  <c r="A11" i="5"/>
  <c r="A12" i="14" s="1"/>
  <c r="A11" i="4"/>
  <c r="A12" i="7" s="1"/>
  <c r="A11" i="3"/>
  <c r="A11" i="2"/>
  <c r="G21" i="12" l="1"/>
  <c r="A14" i="12"/>
  <c r="G19" i="12" s="1"/>
  <c r="A15" i="1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<sst xmlns="http://schemas.openxmlformats.org/spreadsheetml/2006/main" count="973" uniqueCount="500">
  <si>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</si>
  <si>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</si>
  <si>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</si>
  <si>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</si>
  <si>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</si>
  <si>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</si>
  <si>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</si>
  <si>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</si>
  <si>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</si>
  <si>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</si>
  <si>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</si>
  <si>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</si>
  <si>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</si>
  <si>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</si>
  <si>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</si>
  <si>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</si>
  <si>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</si>
  <si>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</si>
  <si>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</si>
  <si>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</si>
  <si>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</si>
  <si>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</si>
  <si>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</si>
  <si>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</si>
  <si>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</si>
  <si>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</si>
  <si>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</si>
  <si>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</si>
  <si>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</si>
  <si>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</si>
  <si>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</si>
  <si>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</si>
  <si>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</si>
  <si>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</si>
  <si>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</si>
  <si>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</si>
  <si>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</si>
  <si>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</si>
  <si>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</si>
  <si>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</si>
  <si>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</si>
  <si>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</si>
  <si>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</si>
  <si>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</si>
  <si>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</si>
  <si>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</si>
  <si>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</si>
  <si>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</si>
  <si>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</si>
  <si>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</si>
  <si>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</si>
  <si>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</si>
  <si>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</si>
  <si>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</si>
  <si>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</si>
  <si>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</si>
  <si>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</si>
  <si>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</si>
  <si>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</si>
  <si>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</si>
  <si>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</si>
  <si>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</si>
  <si>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</si>
  <si>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</si>
  <si>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</si>
  <si>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</si>
  <si>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</si>
  <si>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</si>
  <si>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</si>
  <si>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</si>
  <si>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</si>
  <si>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</si>
  <si>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</si>
  <si>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</si>
  <si>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</si>
  <si>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</si>
  <si>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</si>
  <si>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</si>
  <si>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</si>
  <si>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</si>
  <si>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</si>
  <si>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</si>
  <si>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</si>
  <si>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</si>
  <si>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</si>
  <si>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</si>
  <si>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</si>
  <si>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</si>
  <si>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</si>
  <si>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</si>
  <si>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</si>
  <si>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</si>
  <si>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</si>
  <si>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</si>
  <si>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</si>
  <si>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</si>
  <si>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</si>
  <si>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</si>
  <si>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</si>
  <si>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</si>
  <si>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</si>
  <si>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</si>
  <si>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</si>
  <si>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</si>
  <si>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</si>
  <si>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</si>
  <si>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</si>
  <si>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</si>
  <si>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</si>
  <si>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</si>
  <si>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</si>
  <si>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</si>
  <si>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</si>
  <si>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</si>
  <si>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</si>
  <si>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</si>
  <si>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</si>
  <si>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</si>
  <si>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</si>
  <si>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</si>
  <si>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</si>
  <si>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</si>
  <si>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</si>
  <si>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</si>
  <si>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</si>
  <si>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</si>
  <si>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</si>
  <si>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</si>
  <si>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</si>
  <si>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</si>
  <si>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</si>
  <si>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</si>
  <si>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</si>
  <si>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</si>
  <si>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</si>
  <si>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</si>
  <si>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</si>
  <si>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</si>
  <si>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</si>
  <si>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</si>
  <si>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</si>
  <si>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</si>
  <si>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</si>
  <si>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</si>
  <si>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</si>
  <si>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</si>
  <si>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</si>
  <si>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</si>
  <si>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</si>
  <si>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</si>
  <si>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</si>
  <si>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</si>
  <si>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</si>
  <si>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</si>
  <si>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</si>
  <si>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</si>
  <si>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</si>
  <si>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</si>
  <si>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</si>
  <si>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</si>
  <si>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</si>
  <si>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</si>
  <si>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</si>
  <si>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</si>
  <si>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</si>
  <si>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</si>
  <si>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</si>
  <si>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</si>
  <si>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</si>
  <si>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</si>
  <si>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</si>
  <si>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</si>
  <si>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</si>
  <si>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</si>
  <si>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</si>
  <si>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</si>
  <si>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</si>
  <si>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</si>
  <si>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</si>
  <si>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</si>
  <si>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</si>
  <si>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</si>
  <si>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</si>
  <si>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</si>
  <si>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</si>
  <si>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</si>
  <si>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</si>
  <si>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</si>
  <si>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</si>
  <si>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</si>
  <si>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</si>
  <si>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</si>
  <si>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</si>
  <si>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</si>
  <si>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</si>
  <si>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</si>
  <si>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</si>
  <si>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</si>
  <si>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</si>
  <si>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</si>
  <si>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</si>
  <si>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</si>
  <si>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</si>
  <si>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</si>
  <si>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</si>
  <si>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</si>
  <si>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</si>
  <si>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</si>
  <si>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</si>
  <si>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</si>
  <si>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</si>
  <si>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</si>
  <si>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</si>
  <si>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</si>
  <si>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</si>
  <si>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</si>
  <si>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</si>
  <si>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</si>
  <si>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</si>
  <si>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</si>
  <si>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</si>
  <si>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</si>
  <si>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</si>
  <si>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</si>
  <si>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</si>
  <si>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</si>
  <si>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</si>
  <si>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</si>
  <si>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</si>
  <si>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</si>
  <si>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</si>
  <si>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</si>
  <si>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</si>
  <si>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</si>
  <si>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</si>
  <si>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</si>
  <si>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</si>
  <si>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</si>
  <si>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</si>
  <si>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</si>
  <si>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</si>
  <si>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</si>
  <si>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</si>
  <si>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</si>
  <si>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</si>
  <si>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</si>
  <si>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</si>
  <si>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</si>
  <si>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</si>
  <si>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</si>
  <si>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</si>
  <si>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</si>
  <si>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</si>
  <si>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</si>
  <si>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</si>
  <si>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</si>
  <si>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</si>
  <si>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</si>
  <si>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</si>
  <si>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</si>
  <si>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</si>
  <si>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</si>
  <si>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</si>
  <si>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</si>
  <si>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</si>
  <si>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</si>
  <si>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</si>
  <si>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</si>
  <si>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</si>
  <si>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</si>
  <si>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</si>
  <si>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</si>
  <si>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</si>
  <si>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</si>
  <si>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</si>
  <si>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</si>
  <si>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</si>
  <si>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</si>
  <si>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</si>
  <si>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</si>
  <si>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</si>
  <si>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</si>
  <si>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</si>
  <si>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</si>
  <si>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</si>
  <si>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</si>
  <si>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</si>
  <si>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</si>
  <si>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</si>
  <si>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</si>
  <si>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</si>
  <si>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</si>
  <si>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</si>
  <si>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</si>
  <si>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</si>
  <si>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</si>
  <si>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</si>
  <si>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</si>
  <si>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</si>
  <si>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</si>
  <si>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</si>
  <si>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</si>
  <si>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</si>
  <si>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</si>
  <si>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</si>
  <si>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</si>
  <si>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</si>
  <si>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</si>
  <si>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</si>
  <si>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</si>
  <si>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</si>
  <si>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</si>
  <si>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</si>
  <si>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</si>
  <si>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</si>
  <si>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</si>
  <si>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</si>
  <si>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</si>
  <si>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</si>
  <si>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</si>
  <si>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</si>
  <si>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</si>
  <si>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</si>
  <si>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</si>
  <si>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</si>
  <si>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</si>
  <si>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</si>
  <si>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</si>
  <si>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</si>
  <si>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</si>
  <si>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</si>
  <si>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</si>
  <si>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</si>
  <si>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</si>
  <si>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</si>
  <si>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</si>
  <si>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</si>
  <si>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</si>
  <si>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</si>
  <si>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</si>
  <si>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</si>
  <si>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</si>
  <si>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</si>
  <si>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</si>
  <si>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</si>
  <si>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</si>
  <si>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</si>
  <si>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</si>
  <si>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</si>
  <si>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</si>
  <si>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</si>
  <si>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</si>
  <si>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</si>
  <si>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</si>
  <si>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</si>
  <si>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</si>
  <si>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</si>
  <si>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</si>
  <si>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</si>
  <si>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</si>
  <si>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</si>
  <si>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</si>
  <si>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</si>
  <si>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</si>
  <si>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</si>
  <si>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</si>
  <si>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</si>
  <si>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</si>
  <si>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</si>
  <si>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</si>
  <si>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</si>
  <si>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</si>
  <si>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</si>
  <si>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</si>
  <si>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</si>
  <si>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</si>
  <si>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</si>
  <si>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</si>
  <si>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</si>
  <si>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</si>
  <si>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</si>
  <si>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</si>
  <si>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</si>
  <si>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</si>
  <si>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</si>
  <si>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</si>
  <si>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</si>
  <si>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</si>
  <si>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</si>
  <si>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</si>
  <si>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</si>
  <si>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</si>
  <si>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</si>
  <si>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</si>
  <si>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</si>
  <si>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</si>
  <si>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</si>
  <si>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</si>
  <si>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</si>
  <si>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</si>
  <si>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</si>
  <si>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</si>
  <si>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</si>
  <si>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</si>
  <si>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</si>
  <si>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</si>
  <si>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</si>
  <si>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</si>
  <si>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</si>
  <si>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</si>
  <si>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</si>
  <si>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</si>
  <si>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</si>
  <si>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</si>
  <si>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</si>
  <si>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</si>
  <si>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</si>
  <si>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</si>
  <si>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</si>
  <si>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</si>
  <si>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</si>
  <si>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</si>
  <si>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</si>
  <si>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</si>
  <si>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</si>
  <si>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</si>
  <si>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</si>
  <si>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</si>
  <si>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</si>
  <si>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</si>
  <si>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</si>
  <si>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</si>
  <si>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</si>
  <si>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</si>
  <si>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</si>
  <si>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</si>
  <si>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</si>
  <si>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</si>
  <si>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</si>
  <si>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</si>
  <si>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</si>
  <si>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</si>
  <si>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</si>
  <si>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</si>
  <si>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</si>
  <si>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</si>
  <si>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</si>
  <si>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</si>
  <si>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</si>
  <si>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</si>
  <si>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</si>
  <si>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</si>
  <si>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</si>
  <si>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</si>
  <si>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</si>
  <si>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</si>
  <si>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</si>
  <si>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Мурманская область Печенгский район</t>
  </si>
  <si>
    <t>оборудование РУ-10 кВ</t>
  </si>
  <si>
    <t>от «05» мая 2016 г. №380</t>
  </si>
  <si>
    <t>№  п/п</t>
  </si>
  <si>
    <t>Филиал/ подразделение</t>
  </si>
  <si>
    <t>от «05»  мая 2016 г. №380</t>
  </si>
  <si>
    <t>Проектирование</t>
  </si>
  <si>
    <t>Приложение</t>
  </si>
  <si>
    <t>всего в году</t>
  </si>
  <si>
    <t>*</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</si>
  <si>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</si>
  <si>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</si>
  <si>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</si>
  <si>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г.Заполярный</t>
  </si>
  <si>
    <t>Мурманская область, г.Заполярный</t>
  </si>
  <si>
    <t>АО "МЭС"</t>
  </si>
  <si>
    <t xml:space="preserve">П  </t>
  </si>
  <si>
    <t>В рамках договора СМР</t>
  </si>
  <si>
    <t>2023 год</t>
  </si>
  <si>
    <t>2024 год</t>
  </si>
  <si>
    <t>2025 год</t>
  </si>
  <si>
    <t>2026 год</t>
  </si>
  <si>
    <t>2027 год</t>
  </si>
  <si>
    <t xml:space="preserve"> по состоянию на 01.01.24года (N-1)</t>
  </si>
  <si>
    <t>по состоянию на 01.01.25года X</t>
  </si>
  <si>
    <t>сводный сметный расчет стоимости строительства</t>
  </si>
  <si>
    <t>объем заключенного договора в ценах с НДС, млн. руб.</t>
  </si>
  <si>
    <t>N_ПрЗ_ОС_ПС26_1412_1</t>
  </si>
  <si>
    <t>Устройство охранного периметра ПС-26 г.Заполярный, ул. Бабикова,20</t>
  </si>
  <si>
    <t>Прочее новое строительство объектов электросетевого хозяйства</t>
  </si>
  <si>
    <t>Показатель увеличения мощности силовых (авто-) трансформаторов на подстанциях - 0;
Показатель увеличения протяженности линий электропередачи - 0,0 км;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</si>
  <si>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Работы по строительству охранного периметра ПС-26 г.Заполярный.</t>
  </si>
  <si>
    <t>км: ввод</t>
  </si>
  <si>
    <t>Мероприятия по устройству охранного периметра реализует такие цели как: недопустимость акта незаконного вмешательства; противоправное действие (бездействие), в том числе террористический акт или покушение на его совершение, угрожающее безопасному функционированию объекта топливно-энергетического комплекса; повреждение или уничтожение имущества; антитеррористическая защищенность здания и безопасность объекта главной понизительной подстанции ПС-26, совершение акта незаконного вмешательства в отношении которой приведет к прекращению нормального функционирования, ее повреждению или к авариям,которые могут привести к возникновению чрезвычайных ситуаций с опасными социально-экономическими последствиями.</t>
  </si>
  <si>
    <t>Организация охраны имущества и целостности здания, антитеррористической защищенности, оснащение техническими и телекоммуникационными средствами безопасности главной понизительной подстанции ПС-26, являющейся единственным центром питания потребителей электроэнергии г. Заполярный</t>
  </si>
  <si>
    <t xml:space="preserve">Определяется и реализуется в соответствии с требованиями Федерального законодательства (Федеральный  закон  от  21.07.2011  No  256-ФЗ  «О безопасности объектов  топливно-энергетического  комплекса»), Постановлений правительства Российской Федерации( ПП РФ от  05.05.2012 No 458  «Об  утверждении  Правил  по  обеспечению  безопасности  и антитеррористической  защищенности  объектов  топливно-энергетического комплекса»).  При реализации указанного комплекса мер в целях обеспечения бесперебойного и эффективного функционирования электросетевого комплекса РФ должны использоваться передовые технологии безопасности. </t>
  </si>
  <si>
    <t>1. Строительство комплекса инженерно-технических средств периметрального ограждения.                                                               2. Установка телекоммуникационных средств охраны (системы видеонаблюдения)</t>
  </si>
  <si>
    <t>ПС-26</t>
  </si>
  <si>
    <t>периметральное ограждение</t>
  </si>
  <si>
    <t>система охранного периметра с видеонаблюдением</t>
  </si>
  <si>
    <r>
      <t xml:space="preserve">Сметная стоимость проекта </t>
    </r>
    <r>
      <rPr>
        <sz val="11"/>
        <rFont val="Times New Roman"/>
        <family val="2"/>
      </rPr>
      <t xml:space="preserve"> с НДС, млн. руб.</t>
    </r>
  </si>
  <si>
    <t>https://www.google.com/maps/d/viewer?hl=ru&amp;mid=1gvre-qTsSVo9baORdBOieF7RhA5mB675&amp;ll=69.43136489999999%2C30.81449740000002&amp;z=16</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</si>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</sst>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7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rgb="FFFF0000"/>
      <name val="Times New Roman"/>
      <family val="2"/>
    </font>
    <font>
      <sz val="12"/>
      <color rgb="FFFF0000"/>
      <name val="Times New Roman"/>
      <family val="1"/>
      <charset val="204"/>
    </font>
    <font>
      <b/>
      <sz val="12"/>
      <color rgb="FFFF0000"/>
      <name val="Times New Roman"/>
      <family val="1"/>
      <charset val="204"/>
    </font>
    <font>
      <b/>
      <sz val="9"/>
      <color rgb="FFFF0000"/>
      <name val="Times New Roman"/>
      <family val="1"/>
      <charset val="204"/>
    </font>
    <font>
      <sz val="11"/>
      <color theme="1"/>
      <name val="Times New Roman"/>
      <family val="2"/>
    </font>
    <font>
      <sz val="12"/>
      <color theme="1"/>
      <name val="Times New Roman"/>
      <family val="2"/>
    </font>
    <font>
      <b/>
      <sz val="12"/>
      <color rgb="FFC00000"/>
      <name val="Times New Roman"/>
      <family val="1"/>
      <charset val="204"/>
    </font>
    <font>
      <b/>
      <sz val="12"/>
      <color rgb="FFC00000"/>
      <name val="Times New Roman"/>
      <family val="2"/>
    </font>
    <font>
      <b/>
      <sz val="12"/>
      <color theme="1"/>
      <name val="Times New Roman"/>
      <family val="1"/>
      <charset val="204"/>
    </font>
    <font>
      <sz val="11"/>
      <color rgb="FFFF0000"/>
      <name val="Calibri"/>
      <family val="2"/>
      <charset val="204"/>
      <scheme val="minor"/>
    </font>
    <font>
      <sz val="12"/>
      <color rgb="FFC00000"/>
      <name val="Times New Roman"/>
      <family val="2"/>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style="thin">
        <color indexed="64"/>
      </bottom>
      <diagonal/>
    </border>
    <border>
      <left/>
      <right/>
      <top style="thin">
        <color indexed="8"/>
      </top>
      <bottom style="thin">
        <color indexed="8"/>
      </bottom>
      <diagonal/>
    </border>
  </borders>
  <cellStyleXfs count="71">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2"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2" fillId="0" borderId="0"/>
    <xf numFmtId="0" fontId="47" fillId="0" borderId="0"/>
    <xf numFmtId="0" fontId="12" fillId="0" borderId="0"/>
    <xf numFmtId="0" fontId="12" fillId="0" borderId="0"/>
    <xf numFmtId="0" fontId="46"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2" fillId="0" borderId="0" applyFont="0" applyFill="0" applyBorder="0" applyAlignment="0" applyProtection="0"/>
    <xf numFmtId="0" fontId="50" fillId="0" borderId="9" applyNumberFormat="0" applyFill="0" applyAlignment="0" applyProtection="0"/>
    <xf numFmtId="0" fontId="9" fillId="0" borderId="0"/>
    <xf numFmtId="0" fontId="51" fillId="0" borderId="0"/>
    <xf numFmtId="0" fontId="52" fillId="0" borderId="0" applyNumberFormat="0" applyFill="0" applyBorder="0" applyAlignment="0" applyProtection="0"/>
    <xf numFmtId="164" fontId="10" fillId="0" borderId="0" applyFont="0" applyFill="0" applyBorder="0" applyAlignment="0" applyProtection="0"/>
    <xf numFmtId="170" fontId="46"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30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0"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19"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8" fillId="0" borderId="16"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1" fillId="0" borderId="0" xfId="0" applyNumberFormat="1" applyFont="1" applyAlignment="1">
      <alignment horizontal="left"/>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7" fillId="0" borderId="0" xfId="53" applyFont="1" applyFill="1" applyBorder="1" applyAlignment="1">
      <alignment horizontal="center" vertical="center"/>
    </xf>
    <xf numFmtId="0" fontId="21" fillId="0" borderId="0" xfId="53" applyFont="1" applyBorder="1"/>
    <xf numFmtId="0" fontId="25" fillId="0" borderId="0" xfId="53" applyFont="1"/>
    <xf numFmtId="0" fontId="17"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6"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6"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12" fillId="0" borderId="0" xfId="42" applyFont="1" applyFill="1" applyAlignment="1">
      <alignment horizontal="left" wrapText="1"/>
    </xf>
    <xf numFmtId="0" fontId="0" fillId="0" borderId="11" xfId="0" applyBorder="1" applyAlignment="1">
      <alignment horizontal="center" vertical="center" wrapText="1"/>
    </xf>
    <xf numFmtId="0" fontId="12" fillId="0" borderId="0" xfId="42" applyFont="1" applyAlignment="1">
      <alignment horizontal="right" vertical="center"/>
    </xf>
    <xf numFmtId="0" fontId="12" fillId="0" borderId="0" xfId="42" applyFont="1" applyAlignment="1">
      <alignment horizontal="right"/>
    </xf>
    <xf numFmtId="0" fontId="1" fillId="0" borderId="0" xfId="0" applyFont="1" applyBorder="1" applyAlignment="1">
      <alignment horizontal="center" wrapText="1"/>
    </xf>
    <xf numFmtId="172" fontId="1" fillId="0" borderId="0" xfId="0" applyNumberFormat="1" applyFont="1" applyFill="1" applyBorder="1" applyAlignment="1">
      <alignment horizontal="righ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4" fillId="0" borderId="11"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58" fillId="0" borderId="0" xfId="0" applyFont="1" applyAlignment="1">
      <alignment horizontal="left"/>
    </xf>
    <xf numFmtId="0" fontId="60" fillId="0" borderId="0" xfId="0" applyFont="1" applyAlignment="1">
      <alignment horizontal="left"/>
    </xf>
    <xf numFmtId="169" fontId="63" fillId="0" borderId="11" xfId="42" applyNumberFormat="1" applyFont="1" applyFill="1" applyBorder="1" applyAlignment="1">
      <alignment horizontal="center" vertical="center" wrapText="1"/>
    </xf>
    <xf numFmtId="169" fontId="64" fillId="0" borderId="11" xfId="42" applyNumberFormat="1" applyFont="1" applyFill="1" applyBorder="1" applyAlignment="1">
      <alignment horizontal="center" vertical="center" wrapText="1"/>
    </xf>
    <xf numFmtId="0" fontId="0" fillId="0" borderId="0" xfId="0" applyFont="1" applyAlignment="1">
      <alignment horizontal="left"/>
    </xf>
    <xf numFmtId="0" fontId="0" fillId="0" borderId="0" xfId="0" applyFont="1"/>
    <xf numFmtId="0" fontId="1" fillId="0" borderId="10" xfId="0" applyFont="1" applyBorder="1" applyAlignment="1">
      <alignment horizontal="left" wrapText="1"/>
    </xf>
    <xf numFmtId="0" fontId="2" fillId="0" borderId="10" xfId="0" applyFont="1" applyBorder="1" applyAlignment="1">
      <alignment horizontal="left" wrapText="1"/>
    </xf>
    <xf numFmtId="0" fontId="14"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0" fillId="0" borderId="0" xfId="0" applyAlignment="1">
      <alignment horizontal="left"/>
    </xf>
    <xf numFmtId="0" fontId="1" fillId="0" borderId="10" xfId="0" applyFont="1" applyBorder="1" applyAlignment="1">
      <alignment horizontal="left" wrapText="1"/>
    </xf>
    <xf numFmtId="169" fontId="60" fillId="0" borderId="11" xfId="42" applyNumberFormat="1" applyFont="1" applyFill="1" applyBorder="1" applyAlignment="1">
      <alignment horizontal="center" vertical="center" wrapText="1"/>
    </xf>
    <xf numFmtId="169" fontId="70"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1" fillId="0" borderId="10" xfId="0" applyFont="1" applyBorder="1" applyAlignment="1">
      <alignment horizontal="left"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1" fillId="0" borderId="0" xfId="0" applyFont="1" applyBorder="1" applyAlignment="1">
      <alignment wrapText="1"/>
    </xf>
    <xf numFmtId="172" fontId="1" fillId="0" borderId="0" xfId="0" applyNumberFormat="1" applyFont="1" applyFill="1" applyBorder="1" applyAlignment="1">
      <alignment wrapText="1"/>
    </xf>
    <xf numFmtId="0" fontId="60" fillId="0" borderId="50" xfId="0" applyFont="1" applyBorder="1" applyAlignment="1">
      <alignment wrapText="1"/>
    </xf>
    <xf numFmtId="1" fontId="1" fillId="0" borderId="0" xfId="0" applyNumberFormat="1" applyFont="1" applyBorder="1" applyAlignment="1">
      <alignment horizontal="center" vertical="center" wrapText="1"/>
    </xf>
    <xf numFmtId="165" fontId="1" fillId="0" borderId="0" xfId="0" applyNumberFormat="1" applyFont="1" applyBorder="1" applyAlignment="1">
      <alignment horizontal="center" vertical="center" wrapText="1"/>
    </xf>
    <xf numFmtId="166" fontId="1" fillId="0" borderId="0" xfId="0" applyNumberFormat="1" applyFont="1" applyBorder="1" applyAlignment="1">
      <alignment horizontal="center" vertical="center" wrapText="1"/>
    </xf>
    <xf numFmtId="0" fontId="1" fillId="0" borderId="0" xfId="0" applyFont="1" applyBorder="1" applyAlignment="1">
      <alignment horizont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71" fillId="0" borderId="0" xfId="0" applyFont="1"/>
    <xf numFmtId="0" fontId="0" fillId="0" borderId="0" xfId="0" applyBorder="1" applyAlignment="1">
      <alignment horizontal="center" vertical="center"/>
    </xf>
    <xf numFmtId="0" fontId="1" fillId="0" borderId="0" xfId="0" applyFont="1" applyBorder="1" applyAlignment="1">
      <alignment horizontal="center" vertical="center" wrapText="1"/>
    </xf>
    <xf numFmtId="17" fontId="1" fillId="0" borderId="0" xfId="0" applyNumberFormat="1" applyFont="1" applyBorder="1" applyAlignment="1">
      <alignment horizontal="center" vertical="center" wrapText="1"/>
    </xf>
    <xf numFmtId="0" fontId="67" fillId="0" borderId="0" xfId="0" applyFont="1" applyBorder="1" applyAlignment="1">
      <alignment horizontal="center" vertical="center" wrapText="1"/>
    </xf>
    <xf numFmtId="0" fontId="0" fillId="0" borderId="0" xfId="0" applyBorder="1"/>
    <xf numFmtId="0" fontId="64" fillId="0" borderId="0" xfId="0" applyFont="1" applyAlignment="1">
      <alignment horizontal="left"/>
    </xf>
    <xf numFmtId="0" fontId="0" fillId="0" borderId="0" xfId="0" applyAlignment="1">
      <alignment horizontal="left"/>
    </xf>
    <xf numFmtId="0" fontId="1" fillId="0" borderId="10" xfId="0" applyFont="1" applyBorder="1" applyAlignment="1">
      <alignment horizontal="left" wrapText="1"/>
    </xf>
    <xf numFmtId="0" fontId="1" fillId="0" borderId="10" xfId="0" applyFont="1" applyBorder="1" applyAlignment="1">
      <alignment horizontal="left" vertical="center" wrapText="1"/>
    </xf>
    <xf numFmtId="0" fontId="60" fillId="0" borderId="0" xfId="0" applyFont="1" applyAlignment="1">
      <alignment horizontal="left" wrapText="1"/>
    </xf>
    <xf numFmtId="0" fontId="62" fillId="0" borderId="10" xfId="0" applyFont="1" applyBorder="1" applyAlignment="1">
      <alignment horizontal="center" wrapText="1"/>
    </xf>
    <xf numFmtId="0" fontId="1" fillId="0" borderId="10" xfId="0" applyNumberFormat="1" applyFont="1" applyBorder="1" applyAlignment="1">
      <alignment horizontal="left" vertical="center" wrapText="1"/>
    </xf>
    <xf numFmtId="169" fontId="72" fillId="0" borderId="10" xfId="0" applyNumberFormat="1" applyFont="1" applyFill="1" applyBorder="1" applyAlignment="1">
      <alignment horizontal="left" wrapText="1"/>
    </xf>
    <xf numFmtId="0" fontId="61" fillId="0" borderId="0" xfId="70" applyAlignment="1" applyProtection="1"/>
    <xf numFmtId="0" fontId="68" fillId="0" borderId="0" xfId="0" applyFont="1" applyAlignment="1">
      <alignment horizontal="center"/>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69" fillId="0" borderId="0" xfId="0" applyFont="1" applyAlignment="1">
      <alignment horizontal="center"/>
    </xf>
    <xf numFmtId="0" fontId="4" fillId="0" borderId="0" xfId="0" applyFont="1" applyAlignment="1">
      <alignment horizontal="center" wrapText="1"/>
    </xf>
    <xf numFmtId="0" fontId="1" fillId="0" borderId="11" xfId="0" applyFont="1" applyBorder="1" applyAlignment="1">
      <alignment horizontal="center" vertical="center" wrapText="1"/>
    </xf>
    <xf numFmtId="0" fontId="1" fillId="0" borderId="10" xfId="0" applyFont="1" applyBorder="1" applyAlignment="1">
      <alignment horizontal="left" wrapText="1"/>
    </xf>
    <xf numFmtId="0" fontId="68" fillId="0" borderId="0" xfId="0" applyFont="1" applyFill="1" applyAlignment="1">
      <alignment horizontal="center" vertical="center"/>
    </xf>
    <xf numFmtId="0" fontId="15" fillId="0" borderId="0" xfId="53" applyFont="1" applyAlignment="1">
      <alignment horizontal="center" vertical="center"/>
    </xf>
    <xf numFmtId="0" fontId="23" fillId="0" borderId="40" xfId="53" applyFont="1" applyBorder="1" applyAlignment="1">
      <alignment horizontal="center" vertical="center"/>
    </xf>
    <xf numFmtId="0" fontId="24" fillId="0" borderId="40" xfId="53" applyFont="1" applyBorder="1" applyAlignment="1">
      <alignment horizontal="center" vertical="center"/>
    </xf>
    <xf numFmtId="0" fontId="11" fillId="0" borderId="0" xfId="53" applyFont="1" applyAlignment="1">
      <alignment horizontal="center" vertical="center"/>
    </xf>
    <xf numFmtId="0" fontId="30" fillId="0" borderId="25" xfId="54" applyFont="1" applyFill="1" applyBorder="1" applyAlignment="1">
      <alignment horizontal="center" vertical="center"/>
    </xf>
    <xf numFmtId="0" fontId="55" fillId="0" borderId="12" xfId="54" applyBorder="1"/>
    <xf numFmtId="0" fontId="23" fillId="0" borderId="40" xfId="53" applyFont="1" applyBorder="1" applyAlignment="1">
      <alignment horizontal="center" vertical="center" wrapText="1"/>
    </xf>
    <xf numFmtId="0" fontId="16" fillId="0" borderId="0" xfId="53" applyFont="1" applyAlignment="1">
      <alignment horizontal="center" vertical="center"/>
    </xf>
    <xf numFmtId="0" fontId="30" fillId="0" borderId="20" xfId="54" applyFont="1" applyBorder="1" applyAlignment="1">
      <alignment vertical="center"/>
    </xf>
    <xf numFmtId="0" fontId="30" fillId="0" borderId="11" xfId="54" applyFont="1" applyBorder="1" applyAlignment="1">
      <alignment vertical="center"/>
    </xf>
    <xf numFmtId="0" fontId="30" fillId="0" borderId="26" xfId="54" applyFont="1" applyBorder="1" applyAlignment="1">
      <alignment vertical="center"/>
    </xf>
    <xf numFmtId="0" fontId="30" fillId="0" borderId="13" xfId="54" applyFont="1" applyBorder="1" applyAlignment="1">
      <alignment vertical="center"/>
    </xf>
    <xf numFmtId="4" fontId="65" fillId="0" borderId="13" xfId="54" applyNumberFormat="1" applyFont="1" applyFill="1" applyBorder="1" applyAlignment="1">
      <alignment horizontal="center" vertical="center"/>
    </xf>
    <xf numFmtId="0" fontId="27" fillId="0" borderId="40" xfId="54" applyFont="1" applyBorder="1" applyAlignment="1">
      <alignment horizontal="center"/>
    </xf>
    <xf numFmtId="0" fontId="30" fillId="0" borderId="0" xfId="54" applyFont="1" applyFill="1" applyAlignment="1"/>
    <xf numFmtId="0" fontId="27" fillId="0" borderId="38" xfId="54" applyFont="1" applyBorder="1" applyAlignment="1">
      <alignment horizontal="center" vertical="center"/>
    </xf>
    <xf numFmtId="0" fontId="30" fillId="0" borderId="11" xfId="54" applyFont="1" applyFill="1" applyBorder="1" applyAlignment="1">
      <alignment horizontal="center" vertical="center"/>
    </xf>
    <xf numFmtId="0" fontId="30" fillId="0" borderId="25" xfId="54" applyFont="1" applyBorder="1" applyAlignment="1">
      <alignment horizontal="center" vertical="center"/>
    </xf>
    <xf numFmtId="0" fontId="55" fillId="0" borderId="22" xfId="54" applyBorder="1" applyAlignment="1">
      <alignment horizontal="center" vertical="center"/>
    </xf>
    <xf numFmtId="0" fontId="55" fillId="0" borderId="12" xfId="54" applyBorder="1" applyAlignment="1">
      <alignment horizontal="center" vertical="center"/>
    </xf>
    <xf numFmtId="0" fontId="30" fillId="0" borderId="12" xfId="54" applyFont="1" applyFill="1" applyBorder="1" applyAlignment="1">
      <alignment horizontal="center" vertical="center"/>
    </xf>
    <xf numFmtId="0" fontId="30" fillId="0" borderId="37" xfId="54" applyFont="1" applyBorder="1" applyAlignment="1">
      <alignment vertical="center"/>
    </xf>
    <xf numFmtId="0" fontId="30" fillId="0" borderId="38" xfId="54" applyFont="1" applyBorder="1" applyAlignment="1">
      <alignment vertical="center"/>
    </xf>
    <xf numFmtId="0" fontId="30" fillId="0" borderId="39" xfId="54" applyFont="1" applyBorder="1" applyAlignment="1">
      <alignment vertical="center"/>
    </xf>
    <xf numFmtId="0" fontId="30" fillId="0" borderId="17" xfId="54" applyFont="1" applyFill="1" applyBorder="1" applyAlignment="1">
      <alignment horizontal="center" vertical="center"/>
    </xf>
    <xf numFmtId="0" fontId="30" fillId="0" borderId="25" xfId="54" applyFont="1" applyBorder="1" applyAlignment="1">
      <alignment horizontal="center" vertical="center" wrapText="1"/>
    </xf>
    <xf numFmtId="0" fontId="55" fillId="0" borderId="22" xfId="54" applyBorder="1" applyAlignment="1">
      <alignment horizontal="center" vertical="center" wrapText="1"/>
    </xf>
    <xf numFmtId="0" fontId="55" fillId="0" borderId="12" xfId="54" applyBorder="1" applyAlignment="1">
      <alignment horizontal="center" vertical="center" wrapText="1"/>
    </xf>
    <xf numFmtId="0" fontId="30" fillId="0" borderId="18" xfId="54" applyFont="1" applyBorder="1" applyAlignment="1">
      <alignment vertical="center"/>
    </xf>
    <xf numFmtId="0" fontId="30" fillId="0" borderId="17" xfId="54" applyFont="1" applyBorder="1" applyAlignment="1">
      <alignment vertical="center"/>
    </xf>
    <xf numFmtId="0" fontId="30" fillId="0" borderId="13" xfId="54" applyFont="1" applyFill="1" applyBorder="1" applyAlignment="1">
      <alignment horizontal="center"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16" xfId="54" applyFont="1" applyFill="1" applyBorder="1" applyAlignment="1">
      <alignment horizontal="center" vertical="center"/>
    </xf>
    <xf numFmtId="0" fontId="30" fillId="0" borderId="34" xfId="54" applyFont="1" applyBorder="1" applyAlignment="1">
      <alignment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30" xfId="54" applyFont="1" applyBorder="1" applyAlignment="1">
      <alignment vertical="center"/>
    </xf>
    <xf numFmtId="0" fontId="30" fillId="0" borderId="15" xfId="54" applyFont="1" applyBorder="1" applyAlignment="1">
      <alignment vertical="center"/>
    </xf>
    <xf numFmtId="0" fontId="30" fillId="0" borderId="15" xfId="54" applyFont="1" applyFill="1" applyBorder="1" applyAlignment="1">
      <alignment horizontal="center" vertical="center"/>
    </xf>
    <xf numFmtId="0" fontId="30" fillId="0" borderId="31" xfId="54" applyFont="1" applyBorder="1" applyAlignment="1">
      <alignment horizontal="left" vertical="center"/>
    </xf>
    <xf numFmtId="0" fontId="30" fillId="0" borderId="32" xfId="54" applyFont="1" applyBorder="1" applyAlignment="1">
      <alignment horizontal="left" vertical="center"/>
    </xf>
    <xf numFmtId="0" fontId="30" fillId="0" borderId="33" xfId="54" applyFont="1" applyBorder="1" applyAlignment="1">
      <alignment horizontal="left" vertical="center"/>
    </xf>
    <xf numFmtId="0" fontId="30" fillId="0" borderId="29" xfId="54" applyFont="1" applyBorder="1" applyAlignment="1">
      <alignment vertical="center"/>
    </xf>
    <xf numFmtId="0" fontId="30" fillId="0" borderId="16" xfId="54" applyFont="1" applyBorder="1" applyAlignment="1">
      <alignment vertical="center"/>
    </xf>
    <xf numFmtId="0" fontId="27" fillId="0" borderId="26" xfId="54" applyFont="1" applyBorder="1" applyAlignment="1">
      <alignment horizontal="left" vertical="center"/>
    </xf>
    <xf numFmtId="0" fontId="27" fillId="0" borderId="13" xfId="54" applyFont="1" applyBorder="1" applyAlignment="1">
      <alignment horizontal="left" vertical="center"/>
    </xf>
    <xf numFmtId="0" fontId="30" fillId="0" borderId="13" xfId="54" applyFont="1" applyBorder="1" applyAlignment="1">
      <alignment horizontal="center" vertical="center"/>
    </xf>
    <xf numFmtId="0" fontId="27" fillId="0" borderId="29" xfId="54" applyFont="1" applyBorder="1" applyAlignment="1">
      <alignment vertical="center"/>
    </xf>
    <xf numFmtId="0" fontId="27" fillId="0" borderId="16" xfId="54" applyFont="1" applyBorder="1" applyAlignment="1">
      <alignment vertical="center"/>
    </xf>
    <xf numFmtId="0" fontId="27" fillId="0" borderId="16" xfId="54" applyFont="1" applyFill="1" applyBorder="1" applyAlignment="1">
      <alignment horizontal="center" vertical="center"/>
    </xf>
    <xf numFmtId="0" fontId="27" fillId="0" borderId="21" xfId="54" applyFont="1" applyBorder="1" applyAlignment="1">
      <alignment vertical="center" wrapText="1"/>
    </xf>
    <xf numFmtId="0" fontId="27" fillId="0" borderId="22"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4" xfId="54" applyFont="1" applyBorder="1" applyAlignment="1">
      <alignment vertical="center"/>
    </xf>
    <xf numFmtId="0" fontId="27" fillId="0" borderId="17" xfId="54" applyFont="1" applyFill="1" applyBorder="1" applyAlignment="1">
      <alignment horizontal="center" vertical="center"/>
    </xf>
    <xf numFmtId="0" fontId="27" fillId="0" borderId="20" xfId="54" applyFont="1" applyBorder="1" applyAlignment="1">
      <alignment vertical="center"/>
    </xf>
    <xf numFmtId="0" fontId="27" fillId="0" borderId="11" xfId="54" applyFont="1" applyBorder="1" applyAlignment="1">
      <alignment vertical="center"/>
    </xf>
    <xf numFmtId="0" fontId="30" fillId="0" borderId="11" xfId="54" applyFont="1" applyFill="1" applyBorder="1" applyAlignment="1">
      <alignment horizontal="center"/>
    </xf>
    <xf numFmtId="0" fontId="27" fillId="0" borderId="11" xfId="54" applyFont="1" applyFill="1" applyBorder="1" applyAlignment="1">
      <alignment horizontal="center"/>
    </xf>
    <xf numFmtId="0" fontId="27" fillId="0" borderId="23" xfId="54" applyFont="1" applyFill="1" applyBorder="1" applyAlignment="1">
      <alignment horizontal="center" vertical="center"/>
    </xf>
    <xf numFmtId="0" fontId="27" fillId="0" borderId="24" xfId="54" applyFont="1" applyFill="1" applyBorder="1" applyAlignment="1">
      <alignment horizontal="center" vertical="center"/>
    </xf>
    <xf numFmtId="0" fontId="27" fillId="0" borderId="23" xfId="54" applyFont="1" applyFill="1" applyBorder="1" applyAlignment="1">
      <alignment horizontal="center"/>
    </xf>
    <xf numFmtId="0" fontId="27" fillId="0" borderId="24" xfId="54" applyFont="1" applyFill="1" applyBorder="1" applyAlignment="1">
      <alignment horizontal="center"/>
    </xf>
    <xf numFmtId="0" fontId="27" fillId="0" borderId="21" xfId="54" applyFont="1" applyBorder="1" applyAlignment="1">
      <alignment horizontal="left" vertical="top"/>
    </xf>
    <xf numFmtId="0" fontId="27" fillId="0" borderId="22" xfId="54" applyFont="1" applyBorder="1" applyAlignment="1">
      <alignment horizontal="left" vertical="top"/>
    </xf>
    <xf numFmtId="0" fontId="27" fillId="0" borderId="12" xfId="54" applyFont="1" applyBorder="1" applyAlignment="1">
      <alignment horizontal="left" vertical="top"/>
    </xf>
    <xf numFmtId="0" fontId="27" fillId="0" borderId="25"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25" xfId="54" applyFont="1" applyFill="1" applyBorder="1" applyAlignment="1">
      <alignment horizontal="center"/>
    </xf>
    <xf numFmtId="0" fontId="27" fillId="0" borderId="12" xfId="54" applyFont="1" applyFill="1" applyBorder="1" applyAlignment="1">
      <alignment horizontal="center"/>
    </xf>
    <xf numFmtId="0" fontId="0" fillId="0" borderId="0" xfId="0" applyAlignment="1">
      <alignment horizontal="left"/>
    </xf>
    <xf numFmtId="172" fontId="1" fillId="0" borderId="0" xfId="0" applyNumberFormat="1" applyFont="1" applyFill="1" applyBorder="1" applyAlignment="1">
      <alignment horizontal="right" wrapText="1"/>
    </xf>
    <xf numFmtId="0" fontId="0" fillId="0" borderId="0" xfId="0" applyAlignment="1"/>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left" wrapText="1"/>
    </xf>
    <xf numFmtId="0" fontId="14" fillId="0" borderId="11" xfId="56"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5" xfId="56" applyFont="1" applyFill="1" applyBorder="1" applyAlignment="1">
      <alignment horizontal="center" vertical="center"/>
    </xf>
    <xf numFmtId="0" fontId="14" fillId="0" borderId="22" xfId="56" applyFont="1" applyFill="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68" fillId="0" borderId="0" xfId="42" applyFont="1" applyFill="1" applyAlignment="1">
      <alignment horizontal="center"/>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4" xfId="0" applyFont="1" applyBorder="1" applyAlignment="1">
      <alignment horizontal="left" wrapText="1"/>
    </xf>
    <xf numFmtId="0" fontId="7" fillId="0" borderId="19" xfId="0" applyFont="1" applyBorder="1" applyAlignment="1">
      <alignment horizontal="left" wrapText="1"/>
    </xf>
    <xf numFmtId="0" fontId="1" fillId="0" borderId="19" xfId="0" applyFont="1" applyBorder="1" applyAlignment="1">
      <alignment horizontal="center" wrapText="1"/>
    </xf>
    <xf numFmtId="0" fontId="1" fillId="0" borderId="45" xfId="0" applyFont="1" applyBorder="1" applyAlignment="1">
      <alignment horizontal="center" wrapText="1"/>
    </xf>
    <xf numFmtId="0" fontId="1" fillId="0" borderId="0" xfId="0" applyFont="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7" fillId="0" borderId="43" xfId="0" applyFont="1" applyBorder="1" applyAlignment="1">
      <alignment horizontal="left" wrapText="1"/>
    </xf>
    <xf numFmtId="0" fontId="7" fillId="0" borderId="10" xfId="0" applyFont="1" applyBorder="1" applyAlignment="1">
      <alignment horizontal="left" wrapText="1"/>
    </xf>
    <xf numFmtId="0" fontId="1" fillId="0" borderId="10" xfId="0" applyFont="1" applyBorder="1" applyAlignment="1">
      <alignment horizontal="center" wrapText="1"/>
    </xf>
    <xf numFmtId="0" fontId="1" fillId="0" borderId="41" xfId="0" applyFont="1" applyBorder="1" applyAlignment="1">
      <alignment horizontal="left" wrapText="1"/>
    </xf>
    <xf numFmtId="0" fontId="1" fillId="0" borderId="51" xfId="0" applyFont="1" applyBorder="1" applyAlignment="1">
      <alignment horizontal="left" wrapText="1"/>
    </xf>
    <xf numFmtId="0" fontId="1" fillId="0" borderId="42" xfId="0" applyFont="1" applyBorder="1" applyAlignment="1">
      <alignment horizontal="left" wrapText="1"/>
    </xf>
    <xf numFmtId="0" fontId="66" fillId="0" borderId="10" xfId="0" applyFont="1" applyBorder="1" applyAlignment="1">
      <alignment horizontal="left" wrapText="1"/>
    </xf>
    <xf numFmtId="3" fontId="67" fillId="0" borderId="10" xfId="0" applyNumberFormat="1" applyFont="1" applyBorder="1" applyAlignment="1">
      <alignment horizontal="center" wrapText="1"/>
    </xf>
    <xf numFmtId="166" fontId="67" fillId="0" borderId="10" xfId="0" applyNumberFormat="1" applyFont="1" applyFill="1" applyBorder="1" applyAlignment="1">
      <alignment horizontal="center" wrapText="1"/>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42E-2"/>
          <c:y val="1.890886172123233E-2"/>
        </c:manualLayout>
      </c:layout>
      <c:overlay val="0"/>
      <c:spPr>
        <a:noFill/>
        <a:ln w="25400">
          <a:noFill/>
        </a:ln>
      </c:spPr>
    </c:title>
    <c:autoTitleDeleted val="0"/>
    <c:plotArea>
      <c:layout>
        <c:manualLayout>
          <c:layoutTarget val="inner"/>
          <c:xMode val="edge"/>
          <c:yMode val="edge"/>
          <c:x val="0.17982942779634761"/>
          <c:y val="9.9557370143549637E-2"/>
          <c:w val="0.77652950922849673"/>
          <c:h val="0.8044254344750206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EA2F-42DA-848B-3F8790B0222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EA2F-42DA-848B-3F8790B02226}"/>
            </c:ext>
          </c:extLst>
        </c:ser>
        <c:dLbls>
          <c:showLegendKey val="0"/>
          <c:showVal val="0"/>
          <c:showCatName val="0"/>
          <c:showSerName val="0"/>
          <c:showPercent val="0"/>
          <c:showBubbleSize val="0"/>
        </c:dLbls>
        <c:smooth val="0"/>
        <c:axId val="87810048"/>
        <c:axId val="87811584"/>
      </c:lineChart>
      <c:catAx>
        <c:axId val="87810048"/>
        <c:scaling>
          <c:orientation val="minMax"/>
        </c:scaling>
        <c:delete val="0"/>
        <c:axPos val="b"/>
        <c:numFmt formatCode="General" sourceLinked="1"/>
        <c:majorTickMark val="out"/>
        <c:minorTickMark val="none"/>
        <c:tickLblPos val="nextTo"/>
        <c:crossAx val="87811584"/>
        <c:crosses val="autoZero"/>
        <c:auto val="1"/>
        <c:lblAlgn val="ctr"/>
        <c:lblOffset val="100"/>
        <c:noMultiLvlLbl val="0"/>
      </c:catAx>
      <c:valAx>
        <c:axId val="878115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7810048"/>
        <c:crosses val="autoZero"/>
        <c:crossBetween val="between"/>
      </c:valAx>
    </c:plotArea>
    <c:legend>
      <c:legendPos val="r"/>
      <c:layout>
        <c:manualLayout>
          <c:xMode val="edge"/>
          <c:yMode val="edge"/>
          <c:x val="0.10608722678471499"/>
          <c:y val="0.91447711146292388"/>
          <c:w val="0.57043623582600556"/>
          <c:h val="7.4561682949016314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1" l="0.70000000000000062" r="0.70000000000000062" t="0.750000000000008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hl=ru&amp;mid=1gvre-qTsSVo9baORdBOieF7RhA5mB675&amp;ll=69.43136489999999%2C30.81449740000002&amp;z=1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D48"/>
  <sheetViews>
    <sheetView tabSelected="1" view="pageBreakPreview" zoomScale="90" zoomScaleSheetLayoutView="90" workbookViewId="0">
      <selection activeCell="A5" sqref="A5"/>
    </sheetView>
  </sheetViews>
  <sheetFormatPr defaultColWidth="8.7109375" defaultRowHeight="15.75" x14ac:dyDescent="0.25"/>
  <cols>
    <col min="1" max="1" width="6.140625" style="1" customWidth="1"/>
    <col min="2" max="2" width="59" style="1" customWidth="1"/>
    <col min="3" max="3" width="56.5703125" style="1" customWidth="1"/>
  </cols>
  <sheetData>
    <row r="1" spans="1:3" s="1" customFormat="1" ht="15.95" customHeight="1" x14ac:dyDescent="0.25">
      <c r="C1" s="119" t="s">
        <v>464</v>
      </c>
    </row>
    <row r="2" spans="1:3" s="1" customFormat="1" ht="15.95" customHeight="1" x14ac:dyDescent="0.25">
      <c r="C2" s="119" t="s">
        <v>1</v>
      </c>
    </row>
    <row r="3" spans="1:3" s="1" customFormat="1" ht="15.95" customHeight="1" x14ac:dyDescent="0.25">
      <c r="C3" s="119" t="s">
        <v>459</v>
      </c>
    </row>
    <row r="4" spans="1:3" s="1" customFormat="1" ht="15.95" customHeight="1" x14ac:dyDescent="0.25">
      <c r="A4" s="175" t="s">
        <v>499</v>
      </c>
      <c r="B4" s="175"/>
      <c r="C4" s="175"/>
    </row>
    <row r="6" spans="1:3" s="1" customFormat="1" ht="18.95" customHeight="1" x14ac:dyDescent="0.3">
      <c r="A6" s="181" t="s">
        <v>3</v>
      </c>
      <c r="B6" s="181"/>
      <c r="C6" s="181"/>
    </row>
    <row r="8" spans="1:3" s="1" customFormat="1" ht="15.95" customHeight="1" x14ac:dyDescent="0.25">
      <c r="A8" s="182" t="s">
        <v>456</v>
      </c>
      <c r="B8" s="182"/>
      <c r="C8" s="182"/>
    </row>
    <row r="9" spans="1:3" s="1" customFormat="1" ht="15.95" customHeight="1" x14ac:dyDescent="0.25">
      <c r="A9" s="179" t="s">
        <v>4</v>
      </c>
      <c r="B9" s="179"/>
      <c r="C9" s="179"/>
    </row>
    <row r="11" spans="1:3" s="1" customFormat="1" ht="15.95" customHeight="1" x14ac:dyDescent="0.25">
      <c r="A11" s="182" t="s">
        <v>484</v>
      </c>
      <c r="B11" s="182"/>
      <c r="C11" s="182"/>
    </row>
    <row r="12" spans="1:3" s="1" customFormat="1" ht="15.95" customHeight="1" x14ac:dyDescent="0.25">
      <c r="A12" s="179" t="s">
        <v>5</v>
      </c>
      <c r="B12" s="179"/>
      <c r="C12" s="179"/>
    </row>
    <row r="14" spans="1:3" s="1" customFormat="1" ht="36.75" customHeight="1" x14ac:dyDescent="0.25">
      <c r="A14" s="178" t="s">
        <v>485</v>
      </c>
      <c r="B14" s="178"/>
      <c r="C14" s="178"/>
    </row>
    <row r="15" spans="1:3" s="1" customFormat="1" ht="15.95" customHeight="1" x14ac:dyDescent="0.25">
      <c r="A15" s="179" t="s">
        <v>6</v>
      </c>
      <c r="B15" s="179"/>
      <c r="C15" s="179"/>
    </row>
    <row r="17" spans="1:4" s="1" customFormat="1" ht="18.95" customHeight="1" x14ac:dyDescent="0.3">
      <c r="A17" s="180" t="s">
        <v>7</v>
      </c>
      <c r="B17" s="180"/>
      <c r="C17" s="180"/>
    </row>
    <row r="19" spans="1:4" s="1" customFormat="1" ht="15.95" customHeight="1" x14ac:dyDescent="0.25">
      <c r="A19" s="2" t="s">
        <v>8</v>
      </c>
      <c r="B19" s="33" t="s">
        <v>9</v>
      </c>
      <c r="C19" s="33" t="s">
        <v>10</v>
      </c>
    </row>
    <row r="20" spans="1:4" s="1" customFormat="1" ht="15.95" customHeight="1" x14ac:dyDescent="0.25">
      <c r="A20" s="3">
        <v>1</v>
      </c>
      <c r="B20" s="3">
        <v>2</v>
      </c>
      <c r="C20" s="3">
        <v>3</v>
      </c>
    </row>
    <row r="21" spans="1:4" s="1" customFormat="1" ht="39.75" customHeight="1" x14ac:dyDescent="0.25">
      <c r="A21" s="4">
        <v>1</v>
      </c>
      <c r="B21" s="2" t="s">
        <v>11</v>
      </c>
      <c r="C21" s="150" t="s">
        <v>486</v>
      </c>
    </row>
    <row r="22" spans="1:4" s="1" customFormat="1" ht="235.5" customHeight="1" x14ac:dyDescent="0.25">
      <c r="A22" s="4">
        <v>2</v>
      </c>
      <c r="B22" s="2" t="s">
        <v>12</v>
      </c>
      <c r="C22" s="168" t="s">
        <v>490</v>
      </c>
      <c r="D22" s="166"/>
    </row>
    <row r="23" spans="1:4" s="1" customFormat="1" ht="48" customHeight="1" x14ac:dyDescent="0.25">
      <c r="A23" s="4">
        <v>3</v>
      </c>
      <c r="B23" s="2" t="s">
        <v>13</v>
      </c>
      <c r="C23" s="168"/>
    </row>
    <row r="24" spans="1:4" s="1" customFormat="1" ht="32.1" customHeight="1" x14ac:dyDescent="0.25">
      <c r="A24" s="4">
        <v>4</v>
      </c>
      <c r="B24" s="2" t="s">
        <v>14</v>
      </c>
      <c r="C24" s="168" t="s">
        <v>457</v>
      </c>
    </row>
    <row r="25" spans="1:4" s="1" customFormat="1" ht="30" customHeight="1" x14ac:dyDescent="0.25">
      <c r="A25" s="4">
        <v>5</v>
      </c>
      <c r="B25" s="2" t="s">
        <v>15</v>
      </c>
      <c r="C25" s="168" t="s">
        <v>470</v>
      </c>
    </row>
    <row r="26" spans="1:4" s="1" customFormat="1" ht="15.95" customHeight="1" x14ac:dyDescent="0.25">
      <c r="A26" s="4">
        <v>6</v>
      </c>
      <c r="B26" s="2" t="s">
        <v>16</v>
      </c>
      <c r="C26" s="168" t="s">
        <v>17</v>
      </c>
    </row>
    <row r="27" spans="1:4" s="1" customFormat="1" ht="32.1" customHeight="1" x14ac:dyDescent="0.25">
      <c r="A27" s="4">
        <v>7</v>
      </c>
      <c r="B27" s="2" t="s">
        <v>18</v>
      </c>
      <c r="C27" s="168" t="s">
        <v>17</v>
      </c>
    </row>
    <row r="28" spans="1:4" s="1" customFormat="1" ht="32.1" customHeight="1" x14ac:dyDescent="0.25">
      <c r="A28" s="4">
        <v>8</v>
      </c>
      <c r="B28" s="2" t="s">
        <v>19</v>
      </c>
      <c r="C28" s="168" t="s">
        <v>17</v>
      </c>
    </row>
    <row r="29" spans="1:4" s="1" customFormat="1" ht="32.1" customHeight="1" x14ac:dyDescent="0.25">
      <c r="A29" s="4">
        <v>9</v>
      </c>
      <c r="B29" s="2" t="s">
        <v>20</v>
      </c>
      <c r="C29" s="168" t="s">
        <v>17</v>
      </c>
    </row>
    <row r="30" spans="1:4" s="1" customFormat="1" ht="32.1" customHeight="1" x14ac:dyDescent="0.25">
      <c r="A30" s="4">
        <v>10</v>
      </c>
      <c r="B30" s="2" t="s">
        <v>21</v>
      </c>
      <c r="C30" s="168" t="s">
        <v>17</v>
      </c>
    </row>
    <row r="31" spans="1:4" s="1" customFormat="1" ht="61.5" customHeight="1" x14ac:dyDescent="0.25">
      <c r="A31" s="4">
        <v>11</v>
      </c>
      <c r="B31" s="2" t="s">
        <v>22</v>
      </c>
      <c r="C31" s="168" t="s">
        <v>23</v>
      </c>
    </row>
    <row r="32" spans="1:4" s="1" customFormat="1" ht="78.95" customHeight="1" x14ac:dyDescent="0.25">
      <c r="A32" s="4">
        <v>12</v>
      </c>
      <c r="B32" s="2" t="s">
        <v>24</v>
      </c>
      <c r="C32" s="168" t="s">
        <v>17</v>
      </c>
    </row>
    <row r="33" spans="1:3" s="1" customFormat="1" ht="48" customHeight="1" x14ac:dyDescent="0.25">
      <c r="A33" s="4">
        <v>13</v>
      </c>
      <c r="B33" s="2" t="s">
        <v>25</v>
      </c>
      <c r="C33" s="168" t="s">
        <v>17</v>
      </c>
    </row>
    <row r="34" spans="1:3" s="1" customFormat="1" ht="32.1" customHeight="1" x14ac:dyDescent="0.25">
      <c r="A34" s="4">
        <v>14</v>
      </c>
      <c r="B34" s="2" t="s">
        <v>26</v>
      </c>
      <c r="C34" s="35" t="s">
        <v>17</v>
      </c>
    </row>
    <row r="35" spans="1:3" s="1" customFormat="1" ht="15.95" customHeight="1" x14ac:dyDescent="0.25">
      <c r="A35" s="4">
        <v>15</v>
      </c>
      <c r="B35" s="2" t="s">
        <v>28</v>
      </c>
      <c r="C35" s="169" t="s">
        <v>384</v>
      </c>
    </row>
    <row r="36" spans="1:3" s="1" customFormat="1" ht="15.95" customHeight="1" x14ac:dyDescent="0.25">
      <c r="A36" s="4">
        <v>16</v>
      </c>
      <c r="B36" s="2" t="s">
        <v>29</v>
      </c>
      <c r="C36" s="2" t="s">
        <v>384</v>
      </c>
    </row>
    <row r="37" spans="1:3" s="1" customFormat="1" ht="156.75" customHeight="1" x14ac:dyDescent="0.25">
      <c r="A37" s="4">
        <v>17</v>
      </c>
      <c r="B37" s="2" t="s">
        <v>30</v>
      </c>
      <c r="C37" s="147" t="s">
        <v>487</v>
      </c>
    </row>
    <row r="38" spans="1:3" s="1" customFormat="1" ht="95.1" customHeight="1" x14ac:dyDescent="0.25">
      <c r="A38" s="4">
        <v>18</v>
      </c>
      <c r="B38" s="2" t="s">
        <v>31</v>
      </c>
      <c r="C38" s="2" t="s">
        <v>23</v>
      </c>
    </row>
    <row r="39" spans="1:3" s="1" customFormat="1" ht="63" customHeight="1" x14ac:dyDescent="0.25">
      <c r="A39" s="4">
        <v>19</v>
      </c>
      <c r="B39" s="2" t="s">
        <v>32</v>
      </c>
      <c r="C39" s="2" t="s">
        <v>33</v>
      </c>
    </row>
    <row r="40" spans="1:3" s="1" customFormat="1" ht="142.5" customHeight="1" x14ac:dyDescent="0.25">
      <c r="A40" s="4">
        <v>20</v>
      </c>
      <c r="B40" s="2" t="s">
        <v>34</v>
      </c>
      <c r="C40" s="2" t="s">
        <v>385</v>
      </c>
    </row>
    <row r="41" spans="1:3" s="1" customFormat="1" ht="78.95" customHeight="1" x14ac:dyDescent="0.25">
      <c r="A41" s="4">
        <v>21</v>
      </c>
      <c r="B41" s="2" t="s">
        <v>35</v>
      </c>
      <c r="C41" s="22" t="s">
        <v>408</v>
      </c>
    </row>
    <row r="42" spans="1:3" s="1" customFormat="1" ht="78.95" customHeight="1" x14ac:dyDescent="0.25">
      <c r="A42" s="4">
        <v>22</v>
      </c>
      <c r="B42" s="2" t="s">
        <v>36</v>
      </c>
      <c r="C42" s="22" t="s">
        <v>408</v>
      </c>
    </row>
    <row r="43" spans="1:3" s="1" customFormat="1" ht="78.95" customHeight="1" x14ac:dyDescent="0.25">
      <c r="A43" s="4">
        <v>23</v>
      </c>
      <c r="B43" s="2" t="s">
        <v>37</v>
      </c>
      <c r="C43" s="22" t="s">
        <v>408</v>
      </c>
    </row>
    <row r="44" spans="1:3" s="1" customFormat="1" ht="48" customHeight="1" x14ac:dyDescent="0.25">
      <c r="A44" s="4">
        <v>24</v>
      </c>
      <c r="B44" s="2" t="s">
        <v>38</v>
      </c>
      <c r="C44" s="173">
        <v>2.395</v>
      </c>
    </row>
    <row r="45" spans="1:3" s="1" customFormat="1" ht="48" customHeight="1" x14ac:dyDescent="0.25">
      <c r="A45" s="4">
        <v>25</v>
      </c>
      <c r="B45" s="2" t="s">
        <v>39</v>
      </c>
      <c r="C45" s="173">
        <v>1.996</v>
      </c>
    </row>
    <row r="48" spans="1:3" x14ac:dyDescent="0.25">
      <c r="A48" s="176"/>
      <c r="B48" s="177"/>
      <c r="C48" s="126"/>
    </row>
  </sheetData>
  <mergeCells count="10">
    <mergeCell ref="A4:C4"/>
    <mergeCell ref="A48:B48"/>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2"/>
  <sheetViews>
    <sheetView view="pageBreakPreview" topLeftCell="A62" zoomScale="75" zoomScaleNormal="50" zoomScaleSheetLayoutView="75" workbookViewId="0">
      <selection activeCell="C27" sqref="C27"/>
    </sheetView>
  </sheetViews>
  <sheetFormatPr defaultColWidth="9.140625" defaultRowHeight="15.75" x14ac:dyDescent="0.25"/>
  <cols>
    <col min="1" max="1" width="9.140625" style="38"/>
    <col min="2" max="2" width="57.85546875" style="38" customWidth="1"/>
    <col min="3" max="3" width="14.28515625" style="38" customWidth="1"/>
    <col min="4" max="4" width="15.42578125" style="38" customWidth="1"/>
    <col min="5" max="6" width="13" style="38" customWidth="1"/>
    <col min="7" max="7" width="8.42578125" style="37" customWidth="1"/>
    <col min="8" max="8" width="7.5703125" style="37" customWidth="1"/>
    <col min="9" max="10" width="5.7109375" style="37" customWidth="1"/>
    <col min="11" max="11" width="6.85546875" style="38" customWidth="1"/>
    <col min="12" max="12" width="5.7109375" style="38" customWidth="1"/>
    <col min="13" max="13" width="7.5703125" style="38" customWidth="1"/>
    <col min="14" max="14" width="5.7109375" style="38" customWidth="1"/>
    <col min="15" max="15" width="7" style="37" customWidth="1"/>
    <col min="16" max="16" width="8.42578125" style="37" customWidth="1"/>
    <col min="17" max="18" width="5.7109375" style="37" customWidth="1"/>
    <col min="19" max="22" width="5.7109375" style="38" customWidth="1"/>
    <col min="23" max="23" width="7.85546875" style="38" customWidth="1"/>
    <col min="24" max="26" width="5.7109375" style="38" customWidth="1"/>
    <col min="27" max="27" width="10.7109375" style="38" customWidth="1"/>
    <col min="28" max="28" width="12.28515625" style="38" customWidth="1"/>
    <col min="29" max="16384" width="9.140625" style="38"/>
  </cols>
  <sheetData>
    <row r="1" spans="1:28" x14ac:dyDescent="0.25">
      <c r="A1" s="37"/>
      <c r="B1" s="37"/>
      <c r="C1" s="37"/>
      <c r="D1" s="37"/>
      <c r="E1" s="37"/>
      <c r="F1" s="37"/>
      <c r="K1" s="37"/>
      <c r="L1" s="37"/>
      <c r="S1" s="37"/>
      <c r="T1" s="37"/>
      <c r="AB1" s="123" t="s">
        <v>464</v>
      </c>
    </row>
    <row r="2" spans="1:28" x14ac:dyDescent="0.25">
      <c r="A2" s="37"/>
      <c r="B2" s="37"/>
      <c r="C2" s="37"/>
      <c r="D2" s="37"/>
      <c r="E2" s="37"/>
      <c r="F2" s="37"/>
      <c r="K2" s="37"/>
      <c r="L2" s="37"/>
      <c r="S2" s="37"/>
      <c r="T2" s="37"/>
      <c r="AB2" s="124" t="s">
        <v>1</v>
      </c>
    </row>
    <row r="3" spans="1:28" x14ac:dyDescent="0.25">
      <c r="A3" s="37"/>
      <c r="B3" s="37"/>
      <c r="C3" s="37"/>
      <c r="D3" s="37"/>
      <c r="E3" s="37"/>
      <c r="F3" s="37"/>
      <c r="K3" s="37"/>
      <c r="L3" s="37"/>
      <c r="S3" s="37"/>
      <c r="T3" s="37"/>
      <c r="AB3" s="124" t="s">
        <v>459</v>
      </c>
    </row>
    <row r="4" spans="1:28" x14ac:dyDescent="0.25">
      <c r="A4" s="279" t="str">
        <f>'1. паспорт местоположение '!A4:C4</f>
        <v>Год раскрытия информации: 2023 год</v>
      </c>
      <c r="B4" s="279"/>
      <c r="C4" s="279"/>
      <c r="D4" s="279"/>
      <c r="E4" s="279"/>
      <c r="F4" s="279"/>
      <c r="G4" s="279"/>
      <c r="H4" s="279"/>
      <c r="I4" s="279"/>
      <c r="J4" s="279"/>
      <c r="K4" s="279"/>
      <c r="L4" s="279"/>
      <c r="M4" s="279"/>
      <c r="N4" s="279"/>
      <c r="O4" s="279"/>
      <c r="P4" s="279"/>
      <c r="Q4" s="279"/>
      <c r="R4" s="279"/>
      <c r="S4" s="279"/>
      <c r="T4" s="279"/>
      <c r="U4" s="279"/>
      <c r="V4" s="279"/>
      <c r="W4" s="279"/>
      <c r="X4" s="279"/>
      <c r="Y4" s="279"/>
      <c r="Z4" s="279"/>
      <c r="AA4" s="279"/>
      <c r="AB4" s="279"/>
    </row>
    <row r="5" spans="1:28" x14ac:dyDescent="0.25">
      <c r="A5" s="37"/>
      <c r="B5" s="37"/>
      <c r="C5" s="37"/>
      <c r="D5" s="37"/>
      <c r="E5" s="37"/>
      <c r="F5" s="37"/>
      <c r="K5" s="37"/>
      <c r="L5" s="37"/>
      <c r="S5" s="37"/>
      <c r="T5" s="37"/>
      <c r="AB5" s="124"/>
    </row>
    <row r="6" spans="1:28" ht="18.75" x14ac:dyDescent="0.25">
      <c r="A6" s="189" t="s">
        <v>416</v>
      </c>
      <c r="B6" s="189"/>
      <c r="C6" s="189"/>
      <c r="D6" s="189"/>
      <c r="E6" s="189"/>
      <c r="F6" s="189"/>
      <c r="G6" s="189"/>
      <c r="H6" s="189"/>
      <c r="I6" s="189"/>
      <c r="J6" s="189"/>
      <c r="K6" s="189"/>
      <c r="L6" s="189"/>
      <c r="M6" s="189"/>
      <c r="N6" s="189"/>
      <c r="O6" s="189"/>
      <c r="P6" s="189"/>
      <c r="Q6" s="189"/>
      <c r="R6" s="189"/>
      <c r="S6" s="189"/>
      <c r="T6" s="189"/>
      <c r="U6" s="189"/>
      <c r="V6" s="189"/>
      <c r="W6" s="189"/>
      <c r="X6" s="189"/>
      <c r="Y6" s="189"/>
      <c r="Z6" s="189"/>
      <c r="AA6" s="189"/>
      <c r="AB6" s="189"/>
    </row>
    <row r="7" spans="1:28" ht="18.75" x14ac:dyDescent="0.25">
      <c r="A7" s="42"/>
      <c r="B7" s="42"/>
      <c r="C7" s="42"/>
      <c r="D7" s="42"/>
      <c r="E7" s="42"/>
      <c r="F7" s="42"/>
      <c r="G7" s="42"/>
      <c r="H7" s="42"/>
      <c r="I7" s="43"/>
      <c r="J7" s="43"/>
      <c r="K7" s="43"/>
      <c r="L7" s="43"/>
      <c r="M7" s="43"/>
      <c r="N7" s="43"/>
      <c r="O7" s="42"/>
      <c r="P7" s="42"/>
      <c r="Q7" s="43"/>
      <c r="R7" s="43"/>
      <c r="S7" s="43"/>
      <c r="T7" s="43"/>
      <c r="U7" s="43"/>
      <c r="V7" s="43"/>
      <c r="W7" s="43"/>
      <c r="X7" s="43"/>
      <c r="Y7" s="43"/>
      <c r="Z7" s="43"/>
      <c r="AA7" s="43"/>
      <c r="AB7" s="43"/>
    </row>
    <row r="8" spans="1:28" ht="18.75" x14ac:dyDescent="0.25">
      <c r="A8" s="189" t="str">
        <f>'1. паспорт местоположение '!A8:C8</f>
        <v>Акционерное общество "Мурманэнергосбыт"</v>
      </c>
      <c r="B8" s="189"/>
      <c r="C8" s="189"/>
      <c r="D8" s="189"/>
      <c r="E8" s="189"/>
      <c r="F8" s="189"/>
      <c r="G8" s="189"/>
      <c r="H8" s="189"/>
      <c r="I8" s="189"/>
      <c r="J8" s="189"/>
      <c r="K8" s="189"/>
      <c r="L8" s="189"/>
      <c r="M8" s="189"/>
      <c r="N8" s="189"/>
      <c r="O8" s="189"/>
      <c r="P8" s="189"/>
      <c r="Q8" s="189"/>
      <c r="R8" s="189"/>
      <c r="S8" s="189"/>
      <c r="T8" s="189"/>
      <c r="U8" s="189"/>
      <c r="V8" s="189"/>
      <c r="W8" s="189"/>
      <c r="X8" s="189"/>
      <c r="Y8" s="189"/>
      <c r="Z8" s="189"/>
      <c r="AA8" s="189"/>
      <c r="AB8" s="189"/>
    </row>
    <row r="9" spans="1:28" ht="18.75" customHeight="1" x14ac:dyDescent="0.25">
      <c r="A9" s="192" t="s">
        <v>4</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row>
    <row r="10" spans="1:28" ht="18.75" x14ac:dyDescent="0.25">
      <c r="A10" s="42"/>
      <c r="B10" s="42"/>
      <c r="C10" s="42"/>
      <c r="D10" s="42"/>
      <c r="E10" s="42"/>
      <c r="F10" s="42"/>
      <c r="G10" s="42"/>
      <c r="H10" s="42"/>
      <c r="I10" s="43"/>
      <c r="J10" s="43"/>
      <c r="K10" s="43"/>
      <c r="L10" s="43"/>
      <c r="M10" s="43"/>
      <c r="N10" s="43"/>
      <c r="O10" s="42"/>
      <c r="P10" s="42"/>
      <c r="Q10" s="43"/>
      <c r="R10" s="43"/>
      <c r="S10" s="43"/>
      <c r="T10" s="43"/>
      <c r="U10" s="43"/>
      <c r="V10" s="43"/>
      <c r="W10" s="43"/>
      <c r="X10" s="43"/>
      <c r="Y10" s="43"/>
      <c r="Z10" s="43"/>
      <c r="AA10" s="43"/>
      <c r="AB10" s="43"/>
    </row>
    <row r="11" spans="1:28" ht="18.75" x14ac:dyDescent="0.25">
      <c r="A11" s="189" t="str">
        <f>'1. паспорт местоположение '!A11:C11</f>
        <v>N_ПрЗ_ОС_ПС26_1412_1</v>
      </c>
      <c r="B11" s="189"/>
      <c r="C11" s="189"/>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189"/>
      <c r="AB11" s="189"/>
    </row>
    <row r="12" spans="1:28" x14ac:dyDescent="0.25">
      <c r="A12" s="192" t="s">
        <v>5</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row>
    <row r="13" spans="1:28" ht="16.5" customHeight="1" x14ac:dyDescent="0.3">
      <c r="A13" s="44"/>
      <c r="B13" s="44"/>
      <c r="C13" s="44"/>
      <c r="D13" s="44"/>
      <c r="E13" s="44"/>
      <c r="F13" s="44"/>
      <c r="G13" s="44"/>
      <c r="H13" s="44"/>
      <c r="I13" s="45"/>
      <c r="J13" s="45"/>
      <c r="K13" s="45"/>
      <c r="L13" s="45"/>
      <c r="M13" s="45"/>
      <c r="N13" s="45"/>
      <c r="O13" s="44"/>
      <c r="P13" s="44"/>
      <c r="Q13" s="45"/>
      <c r="R13" s="45"/>
      <c r="S13" s="45"/>
      <c r="T13" s="45"/>
      <c r="U13" s="45"/>
      <c r="V13" s="45"/>
      <c r="W13" s="45"/>
      <c r="X13" s="45"/>
      <c r="Y13" s="45"/>
      <c r="Z13" s="45"/>
      <c r="AA13" s="45"/>
      <c r="AB13" s="45"/>
    </row>
    <row r="14" spans="1:28" ht="39.75" customHeight="1" x14ac:dyDescent="0.25">
      <c r="A14" s="281" t="str">
        <f>'1. паспорт местоположение '!A14:C14</f>
        <v>Устройство охранного периметра ПС-26 г.Заполярный, ул. Бабикова,20</v>
      </c>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row>
    <row r="15" spans="1:28" ht="15.75" customHeight="1" x14ac:dyDescent="0.25">
      <c r="A15" s="192" t="s">
        <v>6</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row>
    <row r="16" spans="1:28"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row>
    <row r="17" spans="1:31" x14ac:dyDescent="0.25">
      <c r="A17" s="37"/>
      <c r="K17" s="37"/>
      <c r="L17" s="37"/>
      <c r="M17" s="37"/>
      <c r="N17" s="37"/>
      <c r="S17" s="37"/>
      <c r="T17" s="37"/>
      <c r="U17" s="37"/>
      <c r="V17" s="37"/>
      <c r="W17" s="37"/>
      <c r="X17" s="37"/>
      <c r="Y17" s="37"/>
      <c r="Z17" s="37"/>
      <c r="AA17" s="37"/>
    </row>
    <row r="18" spans="1:31" x14ac:dyDescent="0.25">
      <c r="A18" s="283" t="s">
        <v>224</v>
      </c>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row>
    <row r="19" spans="1:31" x14ac:dyDescent="0.25">
      <c r="A19" s="37"/>
      <c r="B19" s="37"/>
      <c r="C19" s="37"/>
      <c r="D19" s="37"/>
      <c r="E19" s="37"/>
      <c r="F19" s="37"/>
      <c r="K19" s="37"/>
      <c r="L19" s="37"/>
      <c r="M19" s="37"/>
      <c r="N19" s="37"/>
      <c r="S19" s="37"/>
      <c r="T19" s="37"/>
      <c r="U19" s="37"/>
      <c r="V19" s="37"/>
      <c r="W19" s="37"/>
      <c r="X19" s="37"/>
      <c r="Y19" s="37"/>
      <c r="Z19" s="37"/>
      <c r="AA19" s="37"/>
    </row>
    <row r="20" spans="1:31" ht="33" customHeight="1" x14ac:dyDescent="0.25">
      <c r="A20" s="284" t="s">
        <v>225</v>
      </c>
      <c r="B20" s="284" t="s">
        <v>226</v>
      </c>
      <c r="C20" s="287" t="s">
        <v>227</v>
      </c>
      <c r="D20" s="287"/>
      <c r="E20" s="280" t="s">
        <v>228</v>
      </c>
      <c r="F20" s="280"/>
      <c r="G20" s="272" t="s">
        <v>475</v>
      </c>
      <c r="H20" s="273"/>
      <c r="I20" s="273"/>
      <c r="J20" s="273"/>
      <c r="K20" s="272" t="s">
        <v>476</v>
      </c>
      <c r="L20" s="273"/>
      <c r="M20" s="273"/>
      <c r="N20" s="273"/>
      <c r="O20" s="272" t="s">
        <v>477</v>
      </c>
      <c r="P20" s="273"/>
      <c r="Q20" s="273"/>
      <c r="R20" s="273"/>
      <c r="S20" s="272" t="s">
        <v>478</v>
      </c>
      <c r="T20" s="273"/>
      <c r="U20" s="273"/>
      <c r="V20" s="273"/>
      <c r="W20" s="272" t="s">
        <v>479</v>
      </c>
      <c r="X20" s="273"/>
      <c r="Y20" s="273"/>
      <c r="Z20" s="273"/>
      <c r="AA20" s="270" t="s">
        <v>420</v>
      </c>
      <c r="AB20" s="270"/>
      <c r="AC20" s="46"/>
      <c r="AD20" s="46"/>
      <c r="AE20" s="46"/>
    </row>
    <row r="21" spans="1:31" ht="99.75" customHeight="1" x14ac:dyDescent="0.25">
      <c r="A21" s="285"/>
      <c r="B21" s="285"/>
      <c r="C21" s="287"/>
      <c r="D21" s="287"/>
      <c r="E21" s="280"/>
      <c r="F21" s="280"/>
      <c r="G21" s="271" t="s">
        <v>170</v>
      </c>
      <c r="H21" s="271"/>
      <c r="I21" s="271" t="s">
        <v>326</v>
      </c>
      <c r="J21" s="271"/>
      <c r="K21" s="271" t="s">
        <v>170</v>
      </c>
      <c r="L21" s="271"/>
      <c r="M21" s="271" t="s">
        <v>326</v>
      </c>
      <c r="N21" s="271"/>
      <c r="O21" s="271" t="s">
        <v>170</v>
      </c>
      <c r="P21" s="271"/>
      <c r="Q21" s="271" t="s">
        <v>326</v>
      </c>
      <c r="R21" s="271"/>
      <c r="S21" s="271" t="s">
        <v>170</v>
      </c>
      <c r="T21" s="271"/>
      <c r="U21" s="271" t="s">
        <v>326</v>
      </c>
      <c r="V21" s="271"/>
      <c r="W21" s="271" t="s">
        <v>170</v>
      </c>
      <c r="X21" s="271"/>
      <c r="Y21" s="271" t="s">
        <v>326</v>
      </c>
      <c r="Z21" s="271"/>
      <c r="AA21" s="270"/>
      <c r="AB21" s="270"/>
    </row>
    <row r="22" spans="1:31" ht="89.25" customHeight="1" x14ac:dyDescent="0.25">
      <c r="A22" s="286"/>
      <c r="B22" s="286"/>
      <c r="C22" s="47" t="s">
        <v>170</v>
      </c>
      <c r="D22" s="139" t="s">
        <v>326</v>
      </c>
      <c r="E22" s="48" t="s">
        <v>480</v>
      </c>
      <c r="F22" s="48" t="s">
        <v>481</v>
      </c>
      <c r="G22" s="71" t="s">
        <v>229</v>
      </c>
      <c r="H22" s="71" t="s">
        <v>230</v>
      </c>
      <c r="I22" s="71" t="s">
        <v>229</v>
      </c>
      <c r="J22" s="71" t="s">
        <v>230</v>
      </c>
      <c r="K22" s="71" t="s">
        <v>229</v>
      </c>
      <c r="L22" s="71" t="s">
        <v>230</v>
      </c>
      <c r="M22" s="71" t="s">
        <v>229</v>
      </c>
      <c r="N22" s="71" t="s">
        <v>230</v>
      </c>
      <c r="O22" s="71" t="s">
        <v>229</v>
      </c>
      <c r="P22" s="71" t="s">
        <v>230</v>
      </c>
      <c r="Q22" s="71" t="s">
        <v>229</v>
      </c>
      <c r="R22" s="71" t="s">
        <v>230</v>
      </c>
      <c r="S22" s="71" t="s">
        <v>229</v>
      </c>
      <c r="T22" s="71" t="s">
        <v>230</v>
      </c>
      <c r="U22" s="71" t="s">
        <v>229</v>
      </c>
      <c r="V22" s="71" t="s">
        <v>230</v>
      </c>
      <c r="W22" s="71" t="s">
        <v>229</v>
      </c>
      <c r="X22" s="71" t="s">
        <v>230</v>
      </c>
      <c r="Y22" s="71" t="s">
        <v>229</v>
      </c>
      <c r="Z22" s="71" t="s">
        <v>230</v>
      </c>
      <c r="AA22" s="139" t="s">
        <v>170</v>
      </c>
      <c r="AB22" s="139" t="s">
        <v>326</v>
      </c>
    </row>
    <row r="23" spans="1:31" ht="19.5" customHeight="1" x14ac:dyDescent="0.25">
      <c r="A23" s="49">
        <v>1</v>
      </c>
      <c r="B23" s="49">
        <v>2</v>
      </c>
      <c r="C23" s="49">
        <v>3</v>
      </c>
      <c r="D23" s="49">
        <v>4</v>
      </c>
      <c r="E23" s="49">
        <v>5</v>
      </c>
      <c r="F23" s="49">
        <v>6</v>
      </c>
      <c r="G23" s="49">
        <v>7</v>
      </c>
      <c r="H23" s="49">
        <v>8</v>
      </c>
      <c r="I23" s="49">
        <v>9</v>
      </c>
      <c r="J23" s="49">
        <v>10</v>
      </c>
      <c r="K23" s="49">
        <v>11</v>
      </c>
      <c r="L23" s="49">
        <v>12</v>
      </c>
      <c r="M23" s="49">
        <v>13</v>
      </c>
      <c r="N23" s="49">
        <v>14</v>
      </c>
      <c r="O23" s="49">
        <v>15</v>
      </c>
      <c r="P23" s="49">
        <v>16</v>
      </c>
      <c r="Q23" s="49">
        <v>17</v>
      </c>
      <c r="R23" s="49">
        <v>18</v>
      </c>
      <c r="S23" s="49">
        <v>19</v>
      </c>
      <c r="T23" s="49">
        <v>20</v>
      </c>
      <c r="U23" s="49">
        <v>21</v>
      </c>
      <c r="V23" s="49">
        <v>22</v>
      </c>
      <c r="W23" s="49">
        <v>23</v>
      </c>
      <c r="X23" s="49">
        <v>24</v>
      </c>
      <c r="Y23" s="49">
        <v>25</v>
      </c>
      <c r="Z23" s="49">
        <v>26</v>
      </c>
      <c r="AA23" s="49">
        <v>27</v>
      </c>
      <c r="AB23" s="49">
        <v>28</v>
      </c>
    </row>
    <row r="24" spans="1:31" ht="47.25" customHeight="1" x14ac:dyDescent="0.25">
      <c r="A24" s="50" t="s">
        <v>429</v>
      </c>
      <c r="B24" s="51" t="s">
        <v>231</v>
      </c>
      <c r="C24" s="145">
        <f>C25+C26+C27+C28+C29</f>
        <v>2.395</v>
      </c>
      <c r="D24" s="133"/>
      <c r="E24" s="73"/>
      <c r="F24" s="73"/>
      <c r="G24" s="145">
        <f>G25+G26+G27+G28+G29</f>
        <v>2.395</v>
      </c>
      <c r="H24" s="76">
        <v>3</v>
      </c>
      <c r="I24" s="72"/>
      <c r="J24" s="72"/>
      <c r="K24" s="133"/>
      <c r="L24" s="76"/>
      <c r="M24" s="133"/>
      <c r="N24" s="76"/>
      <c r="O24" s="145"/>
      <c r="P24" s="72"/>
      <c r="Q24" s="72"/>
      <c r="R24" s="72"/>
      <c r="S24" s="72"/>
      <c r="T24" s="72"/>
      <c r="U24" s="72"/>
      <c r="V24" s="72"/>
      <c r="W24" s="72"/>
      <c r="X24" s="72"/>
      <c r="Y24" s="72"/>
      <c r="Z24" s="72"/>
      <c r="AA24" s="145">
        <f>AA25+AA26+AA27+AA28+AA29</f>
        <v>2.395</v>
      </c>
      <c r="AB24" s="145">
        <f>AB25+AB26+AB27+AB28+AB29</f>
        <v>0</v>
      </c>
    </row>
    <row r="25" spans="1:31" ht="24" customHeight="1" x14ac:dyDescent="0.25">
      <c r="A25" s="52" t="s">
        <v>232</v>
      </c>
      <c r="B25" s="53" t="s">
        <v>233</v>
      </c>
      <c r="C25" s="72"/>
      <c r="D25" s="72"/>
      <c r="E25" s="73"/>
      <c r="F25" s="73"/>
      <c r="G25" s="74"/>
      <c r="H25" s="72"/>
      <c r="I25" s="72"/>
      <c r="J25" s="72"/>
      <c r="K25" s="72"/>
      <c r="L25" s="76"/>
      <c r="M25" s="72"/>
      <c r="N25" s="76"/>
      <c r="O25" s="74"/>
      <c r="P25" s="72"/>
      <c r="Q25" s="72"/>
      <c r="R25" s="72"/>
      <c r="S25" s="72"/>
      <c r="T25" s="72"/>
      <c r="U25" s="72"/>
      <c r="V25" s="72"/>
      <c r="W25" s="72"/>
      <c r="X25" s="72"/>
      <c r="Y25" s="72"/>
      <c r="Z25" s="72"/>
      <c r="AA25" s="74"/>
      <c r="AB25" s="75"/>
    </row>
    <row r="26" spans="1:31" x14ac:dyDescent="0.25">
      <c r="A26" s="52" t="s">
        <v>234</v>
      </c>
      <c r="B26" s="53" t="s">
        <v>235</v>
      </c>
      <c r="C26" s="74"/>
      <c r="D26" s="74"/>
      <c r="E26" s="74"/>
      <c r="F26" s="74"/>
      <c r="G26" s="74"/>
      <c r="H26" s="72"/>
      <c r="I26" s="72"/>
      <c r="J26" s="72"/>
      <c r="K26" s="74"/>
      <c r="L26" s="75"/>
      <c r="M26" s="74"/>
      <c r="N26" s="75"/>
      <c r="O26" s="74"/>
      <c r="P26" s="72"/>
      <c r="Q26" s="72"/>
      <c r="R26" s="72"/>
      <c r="S26" s="72"/>
      <c r="T26" s="72"/>
      <c r="U26" s="72"/>
      <c r="V26" s="74"/>
      <c r="W26" s="74"/>
      <c r="X26" s="74"/>
      <c r="Y26" s="74"/>
      <c r="Z26" s="74"/>
      <c r="AA26" s="74"/>
      <c r="AB26" s="75"/>
    </row>
    <row r="27" spans="1:31" ht="31.5" x14ac:dyDescent="0.25">
      <c r="A27" s="52" t="s">
        <v>236</v>
      </c>
      <c r="B27" s="53" t="s">
        <v>237</v>
      </c>
      <c r="C27" s="74">
        <v>2.395</v>
      </c>
      <c r="D27" s="74"/>
      <c r="E27" s="74"/>
      <c r="F27" s="74"/>
      <c r="G27" s="74">
        <v>2.395</v>
      </c>
      <c r="H27" s="75">
        <v>3</v>
      </c>
      <c r="I27" s="74"/>
      <c r="J27" s="74"/>
      <c r="K27" s="74"/>
      <c r="L27" s="75"/>
      <c r="M27" s="74"/>
      <c r="N27" s="75"/>
      <c r="O27" s="74"/>
      <c r="P27" s="75"/>
      <c r="Q27" s="74"/>
      <c r="R27" s="74"/>
      <c r="S27" s="74"/>
      <c r="T27" s="74"/>
      <c r="U27" s="74"/>
      <c r="V27" s="74"/>
      <c r="W27" s="74"/>
      <c r="X27" s="74"/>
      <c r="Y27" s="74"/>
      <c r="Z27" s="74"/>
      <c r="AA27" s="74">
        <f>C27</f>
        <v>2.395</v>
      </c>
      <c r="AB27" s="75">
        <f t="shared" ref="AB27" si="0">Q27</f>
        <v>0</v>
      </c>
    </row>
    <row r="28" spans="1:31" x14ac:dyDescent="0.25">
      <c r="A28" s="52" t="s">
        <v>238</v>
      </c>
      <c r="B28" s="53" t="s">
        <v>421</v>
      </c>
      <c r="C28" s="74"/>
      <c r="D28" s="74"/>
      <c r="E28" s="74"/>
      <c r="F28" s="74"/>
      <c r="G28" s="74"/>
      <c r="H28" s="75"/>
      <c r="I28" s="74"/>
      <c r="J28" s="74"/>
      <c r="K28" s="74"/>
      <c r="L28" s="75"/>
      <c r="M28" s="74"/>
      <c r="N28" s="75"/>
      <c r="O28" s="74"/>
      <c r="P28" s="75"/>
      <c r="Q28" s="74"/>
      <c r="R28" s="74"/>
      <c r="S28" s="74"/>
      <c r="T28" s="74"/>
      <c r="U28" s="74"/>
      <c r="V28" s="74"/>
      <c r="W28" s="74"/>
      <c r="X28" s="74"/>
      <c r="Y28" s="74"/>
      <c r="Z28" s="74"/>
      <c r="AA28" s="74"/>
      <c r="AB28" s="75"/>
    </row>
    <row r="29" spans="1:31" x14ac:dyDescent="0.25">
      <c r="A29" s="52" t="s">
        <v>239</v>
      </c>
      <c r="B29" s="55" t="s">
        <v>240</v>
      </c>
      <c r="C29" s="74"/>
      <c r="D29" s="74"/>
      <c r="E29" s="74"/>
      <c r="F29" s="74"/>
      <c r="G29" s="74"/>
      <c r="H29" s="75"/>
      <c r="I29" s="74"/>
      <c r="J29" s="74"/>
      <c r="K29" s="74"/>
      <c r="L29" s="75"/>
      <c r="M29" s="74"/>
      <c r="N29" s="75"/>
      <c r="O29" s="74"/>
      <c r="P29" s="75"/>
      <c r="Q29" s="74"/>
      <c r="R29" s="74"/>
      <c r="S29" s="74"/>
      <c r="T29" s="74"/>
      <c r="U29" s="74"/>
      <c r="V29" s="74"/>
      <c r="W29" s="74"/>
      <c r="X29" s="74"/>
      <c r="Y29" s="74"/>
      <c r="Z29" s="74"/>
      <c r="AA29" s="74"/>
      <c r="AB29" s="75"/>
    </row>
    <row r="30" spans="1:31" ht="47.25" x14ac:dyDescent="0.25">
      <c r="A30" s="50" t="s">
        <v>422</v>
      </c>
      <c r="B30" s="51" t="s">
        <v>241</v>
      </c>
      <c r="C30" s="145">
        <f>C31+C32+C33+C34</f>
        <v>1.996</v>
      </c>
      <c r="D30" s="134"/>
      <c r="E30" s="72"/>
      <c r="F30" s="72"/>
      <c r="G30" s="72">
        <f>G31+G32+G33+G34</f>
        <v>1.996</v>
      </c>
      <c r="H30" s="76">
        <v>3</v>
      </c>
      <c r="I30" s="72"/>
      <c r="J30" s="76"/>
      <c r="K30" s="134"/>
      <c r="L30" s="76"/>
      <c r="M30" s="134"/>
      <c r="N30" s="76"/>
      <c r="O30" s="72"/>
      <c r="P30" s="76"/>
      <c r="Q30" s="72"/>
      <c r="R30" s="76"/>
      <c r="S30" s="72"/>
      <c r="T30" s="72"/>
      <c r="U30" s="72"/>
      <c r="V30" s="72"/>
      <c r="W30" s="72"/>
      <c r="X30" s="72"/>
      <c r="Y30" s="72"/>
      <c r="Z30" s="72"/>
      <c r="AA30" s="145">
        <f>AA31+AA32+AA33+AA34</f>
        <v>1.996</v>
      </c>
      <c r="AB30" s="145">
        <f>AB31+AB32+AB33+AB34</f>
        <v>0</v>
      </c>
    </row>
    <row r="31" spans="1:31" x14ac:dyDescent="0.25">
      <c r="A31" s="50" t="s">
        <v>242</v>
      </c>
      <c r="B31" s="53" t="s">
        <v>243</v>
      </c>
      <c r="C31" s="74">
        <v>9.5000000000000001E-2</v>
      </c>
      <c r="D31" s="74"/>
      <c r="E31" s="72"/>
      <c r="F31" s="72"/>
      <c r="G31" s="74">
        <v>9.5000000000000001E-2</v>
      </c>
      <c r="H31" s="75">
        <v>3</v>
      </c>
      <c r="I31" s="74"/>
      <c r="J31" s="74"/>
      <c r="K31" s="74"/>
      <c r="L31" s="75"/>
      <c r="M31" s="74"/>
      <c r="N31" s="75"/>
      <c r="O31" s="74"/>
      <c r="P31" s="75"/>
      <c r="Q31" s="74"/>
      <c r="R31" s="74"/>
      <c r="S31" s="74"/>
      <c r="T31" s="74"/>
      <c r="U31" s="74"/>
      <c r="V31" s="74"/>
      <c r="W31" s="72"/>
      <c r="X31" s="74"/>
      <c r="Y31" s="74"/>
      <c r="Z31" s="74"/>
      <c r="AA31" s="74">
        <f>C31</f>
        <v>9.5000000000000001E-2</v>
      </c>
      <c r="AB31" s="75">
        <f>Q31</f>
        <v>0</v>
      </c>
    </row>
    <row r="32" spans="1:31" ht="31.5" x14ac:dyDescent="0.25">
      <c r="A32" s="50" t="s">
        <v>244</v>
      </c>
      <c r="B32" s="53" t="s">
        <v>245</v>
      </c>
      <c r="C32" s="74">
        <v>1.901</v>
      </c>
      <c r="D32" s="74"/>
      <c r="E32" s="72"/>
      <c r="F32" s="72"/>
      <c r="G32" s="74">
        <v>1.901</v>
      </c>
      <c r="H32" s="75">
        <v>3</v>
      </c>
      <c r="I32" s="74"/>
      <c r="J32" s="75"/>
      <c r="K32" s="74"/>
      <c r="L32" s="75"/>
      <c r="M32" s="74"/>
      <c r="N32" s="75"/>
      <c r="O32" s="74"/>
      <c r="P32" s="75"/>
      <c r="Q32" s="74"/>
      <c r="R32" s="75"/>
      <c r="S32" s="74"/>
      <c r="T32" s="74"/>
      <c r="U32" s="74"/>
      <c r="V32" s="74"/>
      <c r="W32" s="74"/>
      <c r="X32" s="74"/>
      <c r="Y32" s="74"/>
      <c r="Z32" s="74"/>
      <c r="AA32" s="74">
        <f t="shared" ref="AA32:AA34" si="1">C32</f>
        <v>1.901</v>
      </c>
      <c r="AB32" s="75">
        <f t="shared" ref="AB32:AB34" si="2">Q32</f>
        <v>0</v>
      </c>
    </row>
    <row r="33" spans="1:28" x14ac:dyDescent="0.25">
      <c r="A33" s="50" t="s">
        <v>246</v>
      </c>
      <c r="B33" s="53" t="s">
        <v>247</v>
      </c>
      <c r="C33" s="74">
        <v>0</v>
      </c>
      <c r="D33" s="74"/>
      <c r="E33" s="72"/>
      <c r="F33" s="72"/>
      <c r="G33" s="74">
        <v>0</v>
      </c>
      <c r="H33" s="75">
        <v>3</v>
      </c>
      <c r="I33" s="74"/>
      <c r="J33" s="75"/>
      <c r="K33" s="74"/>
      <c r="L33" s="75"/>
      <c r="M33" s="74"/>
      <c r="N33" s="75"/>
      <c r="O33" s="74"/>
      <c r="P33" s="75"/>
      <c r="Q33" s="74"/>
      <c r="R33" s="75"/>
      <c r="S33" s="74"/>
      <c r="T33" s="74"/>
      <c r="U33" s="74"/>
      <c r="V33" s="74"/>
      <c r="W33" s="74"/>
      <c r="X33" s="74"/>
      <c r="Y33" s="74"/>
      <c r="Z33" s="74"/>
      <c r="AA33" s="74">
        <f t="shared" si="1"/>
        <v>0</v>
      </c>
      <c r="AB33" s="75">
        <f t="shared" si="2"/>
        <v>0</v>
      </c>
    </row>
    <row r="34" spans="1:28" x14ac:dyDescent="0.25">
      <c r="A34" s="50" t="s">
        <v>248</v>
      </c>
      <c r="B34" s="53" t="s">
        <v>249</v>
      </c>
      <c r="C34" s="74">
        <v>0</v>
      </c>
      <c r="D34" s="74"/>
      <c r="E34" s="72"/>
      <c r="F34" s="72"/>
      <c r="G34" s="74">
        <v>0</v>
      </c>
      <c r="H34" s="75">
        <v>3</v>
      </c>
      <c r="I34" s="74"/>
      <c r="J34" s="75"/>
      <c r="K34" s="74"/>
      <c r="L34" s="75"/>
      <c r="M34" s="74"/>
      <c r="N34" s="75"/>
      <c r="O34" s="74"/>
      <c r="P34" s="75"/>
      <c r="Q34" s="74"/>
      <c r="R34" s="75"/>
      <c r="S34" s="74"/>
      <c r="T34" s="74"/>
      <c r="U34" s="74"/>
      <c r="V34" s="74"/>
      <c r="W34" s="74"/>
      <c r="X34" s="74"/>
      <c r="Y34" s="74"/>
      <c r="Z34" s="74"/>
      <c r="AA34" s="74">
        <f t="shared" si="1"/>
        <v>0</v>
      </c>
      <c r="AB34" s="75">
        <f t="shared" si="2"/>
        <v>0</v>
      </c>
    </row>
    <row r="35" spans="1:28" ht="31.5" x14ac:dyDescent="0.25">
      <c r="A35" s="50" t="s">
        <v>423</v>
      </c>
      <c r="B35" s="51" t="s">
        <v>250</v>
      </c>
      <c r="C35" s="140"/>
      <c r="D35" s="129"/>
      <c r="E35" s="49"/>
      <c r="F35" s="49"/>
      <c r="G35" s="74"/>
      <c r="H35" s="149"/>
      <c r="I35" s="49"/>
      <c r="J35" s="49"/>
      <c r="K35" s="140"/>
      <c r="L35" s="140"/>
      <c r="M35" s="140"/>
      <c r="N35" s="49"/>
      <c r="O35" s="74"/>
      <c r="P35" s="49"/>
      <c r="Q35" s="49"/>
      <c r="R35" s="49"/>
      <c r="S35" s="49"/>
      <c r="T35" s="49"/>
      <c r="U35" s="49"/>
      <c r="V35" s="49"/>
      <c r="W35" s="49"/>
      <c r="X35" s="49"/>
      <c r="Y35" s="49"/>
      <c r="Z35" s="49"/>
      <c r="AA35" s="140"/>
      <c r="AB35" s="140"/>
    </row>
    <row r="36" spans="1:28" ht="31.5" x14ac:dyDescent="0.25">
      <c r="A36" s="52" t="s">
        <v>251</v>
      </c>
      <c r="B36" s="56" t="s">
        <v>252</v>
      </c>
      <c r="C36" s="57"/>
      <c r="D36" s="57"/>
      <c r="E36" s="54"/>
      <c r="F36" s="54"/>
      <c r="G36" s="74"/>
      <c r="H36" s="148"/>
      <c r="I36" s="54"/>
      <c r="J36" s="54"/>
      <c r="K36" s="57"/>
      <c r="L36" s="141"/>
      <c r="M36" s="57"/>
      <c r="N36" s="54"/>
      <c r="O36" s="74"/>
      <c r="P36" s="54"/>
      <c r="Q36" s="54"/>
      <c r="R36" s="54"/>
      <c r="S36" s="54"/>
      <c r="T36" s="54"/>
      <c r="U36" s="54"/>
      <c r="V36" s="54"/>
      <c r="W36" s="57"/>
      <c r="X36" s="54"/>
      <c r="Y36" s="54"/>
      <c r="Z36" s="54"/>
      <c r="AA36" s="57"/>
      <c r="AB36" s="57"/>
    </row>
    <row r="37" spans="1:28" x14ac:dyDescent="0.25">
      <c r="A37" s="52" t="s">
        <v>253</v>
      </c>
      <c r="B37" s="56" t="s">
        <v>254</v>
      </c>
      <c r="C37" s="141"/>
      <c r="D37" s="130"/>
      <c r="E37" s="54"/>
      <c r="F37" s="54"/>
      <c r="G37" s="74"/>
      <c r="H37" s="148"/>
      <c r="I37" s="54"/>
      <c r="J37" s="54"/>
      <c r="K37" s="141"/>
      <c r="L37" s="141"/>
      <c r="M37" s="141"/>
      <c r="N37" s="54"/>
      <c r="O37" s="74"/>
      <c r="P37" s="54"/>
      <c r="Q37" s="54"/>
      <c r="R37" s="54"/>
      <c r="S37" s="54"/>
      <c r="T37" s="54"/>
      <c r="U37" s="54"/>
      <c r="V37" s="54"/>
      <c r="W37" s="54"/>
      <c r="X37" s="54"/>
      <c r="Y37" s="54"/>
      <c r="Z37" s="54"/>
      <c r="AA37" s="141"/>
      <c r="AB37" s="141"/>
    </row>
    <row r="38" spans="1:28" x14ac:dyDescent="0.25">
      <c r="A38" s="52" t="s">
        <v>255</v>
      </c>
      <c r="B38" s="56" t="s">
        <v>256</v>
      </c>
      <c r="C38" s="141"/>
      <c r="D38" s="130"/>
      <c r="E38" s="54"/>
      <c r="F38" s="54"/>
      <c r="G38" s="74"/>
      <c r="H38" s="148"/>
      <c r="I38" s="54"/>
      <c r="J38" s="54"/>
      <c r="K38" s="141"/>
      <c r="L38" s="141"/>
      <c r="M38" s="141"/>
      <c r="N38" s="54"/>
      <c r="O38" s="74"/>
      <c r="P38" s="54"/>
      <c r="Q38" s="54"/>
      <c r="R38" s="54"/>
      <c r="S38" s="54"/>
      <c r="T38" s="54"/>
      <c r="U38" s="54"/>
      <c r="V38" s="54"/>
      <c r="W38" s="54"/>
      <c r="X38" s="54"/>
      <c r="Y38" s="54"/>
      <c r="Z38" s="54"/>
      <c r="AA38" s="141"/>
      <c r="AB38" s="141"/>
    </row>
    <row r="39" spans="1:28" ht="31.5" x14ac:dyDescent="0.25">
      <c r="A39" s="52" t="s">
        <v>257</v>
      </c>
      <c r="B39" s="53" t="s">
        <v>258</v>
      </c>
      <c r="C39" s="141"/>
      <c r="D39" s="130"/>
      <c r="E39" s="54"/>
      <c r="F39" s="54"/>
      <c r="G39" s="74"/>
      <c r="H39" s="148"/>
      <c r="I39" s="54"/>
      <c r="J39" s="54"/>
      <c r="K39" s="141"/>
      <c r="L39" s="141"/>
      <c r="M39" s="141"/>
      <c r="N39" s="54"/>
      <c r="O39" s="74"/>
      <c r="P39" s="54"/>
      <c r="Q39" s="54"/>
      <c r="R39" s="54"/>
      <c r="S39" s="54"/>
      <c r="T39" s="54"/>
      <c r="U39" s="54"/>
      <c r="V39" s="54"/>
      <c r="W39" s="54"/>
      <c r="X39" s="54"/>
      <c r="Y39" s="54"/>
      <c r="Z39" s="54"/>
      <c r="AA39" s="141"/>
      <c r="AB39" s="141"/>
    </row>
    <row r="40" spans="1:28" ht="31.5" x14ac:dyDescent="0.25">
      <c r="A40" s="52" t="s">
        <v>259</v>
      </c>
      <c r="B40" s="53" t="s">
        <v>260</v>
      </c>
      <c r="C40" s="141"/>
      <c r="D40" s="130"/>
      <c r="E40" s="54"/>
      <c r="F40" s="54"/>
      <c r="G40" s="74"/>
      <c r="H40" s="148"/>
      <c r="I40" s="54"/>
      <c r="J40" s="54"/>
      <c r="K40" s="141"/>
      <c r="L40" s="141"/>
      <c r="M40" s="141"/>
      <c r="N40" s="54"/>
      <c r="O40" s="74"/>
      <c r="P40" s="54"/>
      <c r="Q40" s="54"/>
      <c r="R40" s="54"/>
      <c r="S40" s="54"/>
      <c r="T40" s="54"/>
      <c r="U40" s="54"/>
      <c r="V40" s="54"/>
      <c r="W40" s="54"/>
      <c r="X40" s="54"/>
      <c r="Y40" s="54"/>
      <c r="Z40" s="54"/>
      <c r="AA40" s="141"/>
      <c r="AB40" s="141"/>
    </row>
    <row r="41" spans="1:28" x14ac:dyDescent="0.25">
      <c r="A41" s="52" t="s">
        <v>261</v>
      </c>
      <c r="B41" s="53" t="s">
        <v>262</v>
      </c>
      <c r="C41" s="141"/>
      <c r="D41" s="130"/>
      <c r="E41" s="54"/>
      <c r="F41" s="54"/>
      <c r="G41" s="74"/>
      <c r="H41" s="148"/>
      <c r="I41" s="54"/>
      <c r="J41" s="54"/>
      <c r="K41" s="141"/>
      <c r="L41" s="141"/>
      <c r="M41" s="141"/>
      <c r="N41" s="54"/>
      <c r="O41" s="74"/>
      <c r="P41" s="54"/>
      <c r="Q41" s="54"/>
      <c r="R41" s="54"/>
      <c r="S41" s="54"/>
      <c r="T41" s="54"/>
      <c r="U41" s="54"/>
      <c r="V41" s="54"/>
      <c r="W41" s="54"/>
      <c r="X41" s="54"/>
      <c r="Y41" s="54"/>
      <c r="Z41" s="54"/>
      <c r="AA41" s="141"/>
      <c r="AB41" s="141"/>
    </row>
    <row r="42" spans="1:28" x14ac:dyDescent="0.25">
      <c r="A42" s="52" t="s">
        <v>263</v>
      </c>
      <c r="B42" s="56" t="s">
        <v>458</v>
      </c>
      <c r="C42" s="57"/>
      <c r="D42" s="57"/>
      <c r="E42" s="54"/>
      <c r="F42" s="54"/>
      <c r="G42" s="74"/>
      <c r="H42" s="148"/>
      <c r="I42" s="54"/>
      <c r="J42" s="54"/>
      <c r="K42" s="57"/>
      <c r="L42" s="141"/>
      <c r="M42" s="57"/>
      <c r="N42" s="54"/>
      <c r="O42" s="74"/>
      <c r="P42" s="54"/>
      <c r="Q42" s="54"/>
      <c r="R42" s="54"/>
      <c r="S42" s="54"/>
      <c r="T42" s="54"/>
      <c r="U42" s="54"/>
      <c r="V42" s="54"/>
      <c r="W42" s="57"/>
      <c r="X42" s="54"/>
      <c r="Y42" s="54"/>
      <c r="Z42" s="54"/>
      <c r="AA42" s="57"/>
      <c r="AB42" s="57"/>
    </row>
    <row r="43" spans="1:28" x14ac:dyDescent="0.25">
      <c r="A43" s="50" t="s">
        <v>424</v>
      </c>
      <c r="B43" s="51" t="s">
        <v>264</v>
      </c>
      <c r="C43" s="140"/>
      <c r="D43" s="129"/>
      <c r="E43" s="49"/>
      <c r="F43" s="49"/>
      <c r="G43" s="74"/>
      <c r="H43" s="149"/>
      <c r="I43" s="49"/>
      <c r="J43" s="49"/>
      <c r="K43" s="140"/>
      <c r="L43" s="140"/>
      <c r="M43" s="140"/>
      <c r="N43" s="49"/>
      <c r="O43" s="74"/>
      <c r="P43" s="49"/>
      <c r="Q43" s="49"/>
      <c r="R43" s="49"/>
      <c r="S43" s="49"/>
      <c r="T43" s="49"/>
      <c r="U43" s="49"/>
      <c r="V43" s="49"/>
      <c r="W43" s="49"/>
      <c r="X43" s="49"/>
      <c r="Y43" s="49"/>
      <c r="Z43" s="49"/>
      <c r="AA43" s="140"/>
      <c r="AB43" s="140"/>
    </row>
    <row r="44" spans="1:28" x14ac:dyDescent="0.25">
      <c r="A44" s="52" t="s">
        <v>265</v>
      </c>
      <c r="B44" s="53" t="s">
        <v>266</v>
      </c>
      <c r="C44" s="141"/>
      <c r="D44" s="130"/>
      <c r="E44" s="54"/>
      <c r="F44" s="54"/>
      <c r="G44" s="74"/>
      <c r="H44" s="148"/>
      <c r="I44" s="54"/>
      <c r="J44" s="54"/>
      <c r="K44" s="141"/>
      <c r="L44" s="141"/>
      <c r="M44" s="141"/>
      <c r="N44" s="54"/>
      <c r="O44" s="74"/>
      <c r="P44" s="54"/>
      <c r="Q44" s="54"/>
      <c r="R44" s="54"/>
      <c r="S44" s="54"/>
      <c r="T44" s="54"/>
      <c r="U44" s="54"/>
      <c r="V44" s="54"/>
      <c r="W44" s="54"/>
      <c r="X44" s="54"/>
      <c r="Y44" s="54"/>
      <c r="Z44" s="54"/>
      <c r="AA44" s="141"/>
      <c r="AB44" s="141"/>
    </row>
    <row r="45" spans="1:28" x14ac:dyDescent="0.25">
      <c r="A45" s="52" t="s">
        <v>267</v>
      </c>
      <c r="B45" s="53" t="s">
        <v>254</v>
      </c>
      <c r="C45" s="141"/>
      <c r="D45" s="130"/>
      <c r="E45" s="54"/>
      <c r="F45" s="54"/>
      <c r="G45" s="74"/>
      <c r="H45" s="148"/>
      <c r="I45" s="54"/>
      <c r="J45" s="54"/>
      <c r="K45" s="141"/>
      <c r="L45" s="141"/>
      <c r="M45" s="141"/>
      <c r="N45" s="54"/>
      <c r="O45" s="74"/>
      <c r="P45" s="54"/>
      <c r="Q45" s="54"/>
      <c r="R45" s="54"/>
      <c r="S45" s="54"/>
      <c r="T45" s="54"/>
      <c r="U45" s="54"/>
      <c r="V45" s="54"/>
      <c r="W45" s="54"/>
      <c r="X45" s="54"/>
      <c r="Y45" s="54"/>
      <c r="Z45" s="54"/>
      <c r="AA45" s="141"/>
      <c r="AB45" s="141"/>
    </row>
    <row r="46" spans="1:28" x14ac:dyDescent="0.25">
      <c r="A46" s="52" t="s">
        <v>268</v>
      </c>
      <c r="B46" s="53" t="s">
        <v>256</v>
      </c>
      <c r="C46" s="141"/>
      <c r="D46" s="130"/>
      <c r="E46" s="54"/>
      <c r="F46" s="54"/>
      <c r="G46" s="74"/>
      <c r="H46" s="148"/>
      <c r="I46" s="54"/>
      <c r="J46" s="54"/>
      <c r="K46" s="141"/>
      <c r="L46" s="141"/>
      <c r="M46" s="141"/>
      <c r="N46" s="54"/>
      <c r="O46" s="74"/>
      <c r="P46" s="54"/>
      <c r="Q46" s="54"/>
      <c r="R46" s="54"/>
      <c r="S46" s="54"/>
      <c r="T46" s="54"/>
      <c r="U46" s="54"/>
      <c r="V46" s="54"/>
      <c r="W46" s="54"/>
      <c r="X46" s="54"/>
      <c r="Y46" s="54"/>
      <c r="Z46" s="54"/>
      <c r="AA46" s="141"/>
      <c r="AB46" s="141"/>
    </row>
    <row r="47" spans="1:28" ht="31.5" x14ac:dyDescent="0.25">
      <c r="A47" s="52" t="s">
        <v>269</v>
      </c>
      <c r="B47" s="53" t="s">
        <v>258</v>
      </c>
      <c r="C47" s="141"/>
      <c r="D47" s="130"/>
      <c r="E47" s="54"/>
      <c r="F47" s="54"/>
      <c r="G47" s="74"/>
      <c r="H47" s="148"/>
      <c r="I47" s="54"/>
      <c r="J47" s="54"/>
      <c r="K47" s="141"/>
      <c r="L47" s="141"/>
      <c r="M47" s="141"/>
      <c r="N47" s="54"/>
      <c r="O47" s="74"/>
      <c r="P47" s="54"/>
      <c r="Q47" s="54"/>
      <c r="R47" s="54"/>
      <c r="S47" s="54"/>
      <c r="T47" s="54"/>
      <c r="U47" s="54"/>
      <c r="V47" s="54"/>
      <c r="W47" s="54"/>
      <c r="X47" s="54"/>
      <c r="Y47" s="54"/>
      <c r="Z47" s="54"/>
      <c r="AA47" s="141"/>
      <c r="AB47" s="141"/>
    </row>
    <row r="48" spans="1:28" ht="31.5" x14ac:dyDescent="0.25">
      <c r="A48" s="52" t="s">
        <v>270</v>
      </c>
      <c r="B48" s="53" t="s">
        <v>260</v>
      </c>
      <c r="C48" s="141"/>
      <c r="D48" s="130"/>
      <c r="E48" s="54"/>
      <c r="F48" s="54"/>
      <c r="G48" s="74"/>
      <c r="H48" s="148"/>
      <c r="I48" s="54"/>
      <c r="J48" s="54"/>
      <c r="K48" s="141"/>
      <c r="L48" s="141"/>
      <c r="M48" s="141"/>
      <c r="N48" s="54"/>
      <c r="O48" s="74"/>
      <c r="P48" s="54"/>
      <c r="Q48" s="54"/>
      <c r="R48" s="54"/>
      <c r="S48" s="54"/>
      <c r="T48" s="54"/>
      <c r="U48" s="54"/>
      <c r="V48" s="54"/>
      <c r="W48" s="54"/>
      <c r="X48" s="54"/>
      <c r="Y48" s="54"/>
      <c r="Z48" s="54"/>
      <c r="AA48" s="141"/>
      <c r="AB48" s="141"/>
    </row>
    <row r="49" spans="1:28" x14ac:dyDescent="0.25">
      <c r="A49" s="52" t="s">
        <v>271</v>
      </c>
      <c r="B49" s="53" t="s">
        <v>262</v>
      </c>
      <c r="C49" s="141"/>
      <c r="D49" s="130"/>
      <c r="E49" s="54"/>
      <c r="F49" s="54"/>
      <c r="G49" s="74"/>
      <c r="H49" s="148"/>
      <c r="I49" s="54"/>
      <c r="J49" s="54"/>
      <c r="K49" s="141"/>
      <c r="L49" s="141"/>
      <c r="M49" s="141"/>
      <c r="N49" s="54"/>
      <c r="O49" s="74"/>
      <c r="P49" s="54"/>
      <c r="Q49" s="54"/>
      <c r="R49" s="54"/>
      <c r="S49" s="54"/>
      <c r="T49" s="54"/>
      <c r="U49" s="54"/>
      <c r="V49" s="54"/>
      <c r="W49" s="54"/>
      <c r="X49" s="54"/>
      <c r="Y49" s="54"/>
      <c r="Z49" s="54"/>
      <c r="AA49" s="141"/>
      <c r="AB49" s="141"/>
    </row>
    <row r="50" spans="1:28" x14ac:dyDescent="0.25">
      <c r="A50" s="52" t="s">
        <v>272</v>
      </c>
      <c r="B50" s="56" t="s">
        <v>458</v>
      </c>
      <c r="C50" s="57"/>
      <c r="D50" s="57"/>
      <c r="E50" s="54"/>
      <c r="F50" s="54"/>
      <c r="G50" s="74"/>
      <c r="H50" s="148"/>
      <c r="I50" s="54"/>
      <c r="J50" s="54"/>
      <c r="K50" s="57"/>
      <c r="L50" s="141"/>
      <c r="M50" s="57"/>
      <c r="N50" s="54"/>
      <c r="O50" s="74"/>
      <c r="P50" s="54"/>
      <c r="Q50" s="54"/>
      <c r="R50" s="54"/>
      <c r="S50" s="54"/>
      <c r="T50" s="54"/>
      <c r="U50" s="54"/>
      <c r="V50" s="54"/>
      <c r="W50" s="57"/>
      <c r="X50" s="54"/>
      <c r="Y50" s="54"/>
      <c r="Z50" s="54"/>
      <c r="AA50" s="57"/>
      <c r="AB50" s="57"/>
    </row>
    <row r="51" spans="1:28" ht="35.25" customHeight="1" x14ac:dyDescent="0.25">
      <c r="A51" s="50" t="s">
        <v>425</v>
      </c>
      <c r="B51" s="51" t="s">
        <v>273</v>
      </c>
      <c r="C51" s="140"/>
      <c r="D51" s="129"/>
      <c r="E51" s="49"/>
      <c r="F51" s="49"/>
      <c r="G51" s="74"/>
      <c r="H51" s="148"/>
      <c r="I51" s="54"/>
      <c r="J51" s="54"/>
      <c r="K51" s="140"/>
      <c r="L51" s="141"/>
      <c r="M51" s="140"/>
      <c r="N51" s="54"/>
      <c r="O51" s="74"/>
      <c r="P51" s="54"/>
      <c r="Q51" s="54"/>
      <c r="R51" s="54"/>
      <c r="S51" s="54"/>
      <c r="T51" s="54"/>
      <c r="U51" s="54"/>
      <c r="V51" s="54"/>
      <c r="W51" s="49"/>
      <c r="X51" s="54"/>
      <c r="Y51" s="54"/>
      <c r="Z51" s="54"/>
      <c r="AA51" s="140"/>
      <c r="AB51" s="140"/>
    </row>
    <row r="52" spans="1:28" x14ac:dyDescent="0.25">
      <c r="A52" s="52" t="s">
        <v>274</v>
      </c>
      <c r="B52" s="53" t="s">
        <v>275</v>
      </c>
      <c r="C52" s="144">
        <f>C30</f>
        <v>1.996</v>
      </c>
      <c r="D52" s="133"/>
      <c r="E52" s="49"/>
      <c r="F52" s="49"/>
      <c r="G52" s="74">
        <f>G30</f>
        <v>1.996</v>
      </c>
      <c r="H52" s="148">
        <v>3</v>
      </c>
      <c r="I52" s="74"/>
      <c r="J52" s="54"/>
      <c r="K52" s="133"/>
      <c r="L52" s="141"/>
      <c r="M52" s="133"/>
      <c r="N52" s="54"/>
      <c r="O52" s="74"/>
      <c r="P52" s="54"/>
      <c r="Q52" s="74"/>
      <c r="R52" s="54"/>
      <c r="S52" s="54"/>
      <c r="T52" s="54"/>
      <c r="U52" s="54"/>
      <c r="V52" s="54"/>
      <c r="W52" s="74"/>
      <c r="X52" s="54"/>
      <c r="Y52" s="54"/>
      <c r="Z52" s="54"/>
      <c r="AA52" s="144">
        <f>AA30</f>
        <v>1.996</v>
      </c>
      <c r="AB52" s="146">
        <f>Q52</f>
        <v>0</v>
      </c>
    </row>
    <row r="53" spans="1:28" x14ac:dyDescent="0.25">
      <c r="A53" s="52" t="s">
        <v>276</v>
      </c>
      <c r="B53" s="53" t="s">
        <v>277</v>
      </c>
      <c r="C53" s="141"/>
      <c r="D53" s="130"/>
      <c r="E53" s="49"/>
      <c r="F53" s="49"/>
      <c r="G53" s="74"/>
      <c r="H53" s="148"/>
      <c r="I53" s="54"/>
      <c r="J53" s="54"/>
      <c r="K53" s="141"/>
      <c r="L53" s="141"/>
      <c r="M53" s="141"/>
      <c r="N53" s="54"/>
      <c r="O53" s="74"/>
      <c r="P53" s="54"/>
      <c r="Q53" s="54"/>
      <c r="R53" s="54"/>
      <c r="S53" s="54"/>
      <c r="T53" s="54"/>
      <c r="U53" s="54"/>
      <c r="V53" s="54"/>
      <c r="W53" s="54"/>
      <c r="X53" s="54"/>
      <c r="Y53" s="54"/>
      <c r="Z53" s="54"/>
      <c r="AA53" s="141"/>
      <c r="AB53" s="141"/>
    </row>
    <row r="54" spans="1:28" x14ac:dyDescent="0.25">
      <c r="A54" s="52" t="s">
        <v>278</v>
      </c>
      <c r="B54" s="56" t="s">
        <v>279</v>
      </c>
      <c r="C54" s="141"/>
      <c r="D54" s="130"/>
      <c r="E54" s="54"/>
      <c r="F54" s="54"/>
      <c r="G54" s="74"/>
      <c r="H54" s="148"/>
      <c r="I54" s="54"/>
      <c r="J54" s="54"/>
      <c r="K54" s="141"/>
      <c r="L54" s="141"/>
      <c r="M54" s="141"/>
      <c r="N54" s="54"/>
      <c r="O54" s="74"/>
      <c r="P54" s="54"/>
      <c r="Q54" s="54"/>
      <c r="R54" s="54"/>
      <c r="S54" s="54"/>
      <c r="T54" s="54"/>
      <c r="U54" s="54"/>
      <c r="V54" s="54"/>
      <c r="W54" s="54"/>
      <c r="X54" s="54"/>
      <c r="Y54" s="54"/>
      <c r="Z54" s="54"/>
      <c r="AA54" s="141"/>
      <c r="AB54" s="141"/>
    </row>
    <row r="55" spans="1:28" x14ac:dyDescent="0.25">
      <c r="A55" s="52" t="s">
        <v>280</v>
      </c>
      <c r="B55" s="56" t="s">
        <v>281</v>
      </c>
      <c r="C55" s="141"/>
      <c r="D55" s="130"/>
      <c r="E55" s="54"/>
      <c r="F55" s="54"/>
      <c r="G55" s="74"/>
      <c r="H55" s="148"/>
      <c r="I55" s="54"/>
      <c r="J55" s="54"/>
      <c r="K55" s="141"/>
      <c r="L55" s="141"/>
      <c r="M55" s="141"/>
      <c r="N55" s="54"/>
      <c r="O55" s="74"/>
      <c r="P55" s="54"/>
      <c r="Q55" s="54"/>
      <c r="R55" s="54"/>
      <c r="S55" s="54"/>
      <c r="T55" s="54"/>
      <c r="U55" s="54"/>
      <c r="V55" s="54"/>
      <c r="W55" s="54"/>
      <c r="X55" s="54"/>
      <c r="Y55" s="54"/>
      <c r="Z55" s="54"/>
      <c r="AA55" s="141"/>
      <c r="AB55" s="141"/>
    </row>
    <row r="56" spans="1:28" x14ac:dyDescent="0.25">
      <c r="A56" s="52" t="s">
        <v>282</v>
      </c>
      <c r="B56" s="56" t="s">
        <v>283</v>
      </c>
      <c r="C56" s="141"/>
      <c r="D56" s="130"/>
      <c r="E56" s="54"/>
      <c r="F56" s="54"/>
      <c r="G56" s="74"/>
      <c r="H56" s="148"/>
      <c r="I56" s="54"/>
      <c r="J56" s="54"/>
      <c r="K56" s="141"/>
      <c r="L56" s="141"/>
      <c r="M56" s="141"/>
      <c r="N56" s="54"/>
      <c r="O56" s="74"/>
      <c r="P56" s="54"/>
      <c r="Q56" s="54"/>
      <c r="R56" s="54"/>
      <c r="S56" s="54"/>
      <c r="T56" s="54"/>
      <c r="U56" s="54"/>
      <c r="V56" s="54"/>
      <c r="W56" s="54"/>
      <c r="X56" s="54"/>
      <c r="Y56" s="54"/>
      <c r="Z56" s="54"/>
      <c r="AA56" s="141"/>
      <c r="AB56" s="141"/>
    </row>
    <row r="57" spans="1:28" x14ac:dyDescent="0.25">
      <c r="A57" s="52" t="s">
        <v>284</v>
      </c>
      <c r="B57" s="56" t="s">
        <v>458</v>
      </c>
      <c r="C57" s="57"/>
      <c r="D57" s="57"/>
      <c r="E57" s="49"/>
      <c r="F57" s="49"/>
      <c r="G57" s="74"/>
      <c r="H57" s="148"/>
      <c r="I57" s="54"/>
      <c r="J57" s="54"/>
      <c r="K57" s="57"/>
      <c r="L57" s="141"/>
      <c r="M57" s="57"/>
      <c r="N57" s="54"/>
      <c r="O57" s="74"/>
      <c r="P57" s="54"/>
      <c r="Q57" s="54"/>
      <c r="R57" s="54"/>
      <c r="S57" s="54"/>
      <c r="T57" s="54"/>
      <c r="U57" s="54"/>
      <c r="V57" s="54"/>
      <c r="W57" s="57"/>
      <c r="X57" s="54"/>
      <c r="Y57" s="54"/>
      <c r="Z57" s="54"/>
      <c r="AA57" s="57"/>
      <c r="AB57" s="57"/>
    </row>
    <row r="58" spans="1:28" ht="36.75" customHeight="1" x14ac:dyDescent="0.25">
      <c r="A58" s="50" t="s">
        <v>426</v>
      </c>
      <c r="B58" s="58" t="s">
        <v>285</v>
      </c>
      <c r="C58" s="57"/>
      <c r="D58" s="57"/>
      <c r="E58" s="49"/>
      <c r="F58" s="49"/>
      <c r="G58" s="74"/>
      <c r="H58" s="148"/>
      <c r="I58" s="54"/>
      <c r="J58" s="54"/>
      <c r="K58" s="57"/>
      <c r="L58" s="141"/>
      <c r="M58" s="57"/>
      <c r="N58" s="54"/>
      <c r="O58" s="74"/>
      <c r="P58" s="54"/>
      <c r="Q58" s="54"/>
      <c r="R58" s="54"/>
      <c r="S58" s="54"/>
      <c r="T58" s="54"/>
      <c r="U58" s="54"/>
      <c r="V58" s="54"/>
      <c r="W58" s="57"/>
      <c r="X58" s="54"/>
      <c r="Y58" s="54"/>
      <c r="Z58" s="54"/>
      <c r="AA58" s="57"/>
      <c r="AB58" s="57"/>
    </row>
    <row r="59" spans="1:28" x14ac:dyDescent="0.25">
      <c r="A59" s="50" t="s">
        <v>427</v>
      </c>
      <c r="B59" s="51" t="s">
        <v>428</v>
      </c>
      <c r="C59" s="140"/>
      <c r="D59" s="129"/>
      <c r="E59" s="54"/>
      <c r="F59" s="54"/>
      <c r="G59" s="74"/>
      <c r="H59" s="148"/>
      <c r="I59" s="54"/>
      <c r="J59" s="54"/>
      <c r="K59" s="140"/>
      <c r="L59" s="141"/>
      <c r="M59" s="140"/>
      <c r="N59" s="54"/>
      <c r="O59" s="74"/>
      <c r="P59" s="54"/>
      <c r="Q59" s="54"/>
      <c r="R59" s="54"/>
      <c r="S59" s="54"/>
      <c r="T59" s="54"/>
      <c r="U59" s="54"/>
      <c r="V59" s="54"/>
      <c r="W59" s="49"/>
      <c r="X59" s="54"/>
      <c r="Y59" s="54"/>
      <c r="Z59" s="54"/>
      <c r="AA59" s="140"/>
      <c r="AB59" s="140"/>
    </row>
    <row r="60" spans="1:28" x14ac:dyDescent="0.25">
      <c r="A60" s="52" t="s">
        <v>286</v>
      </c>
      <c r="B60" s="59" t="s">
        <v>266</v>
      </c>
      <c r="C60" s="60"/>
      <c r="D60" s="60"/>
      <c r="E60" s="54"/>
      <c r="F60" s="54"/>
      <c r="G60" s="74"/>
      <c r="H60" s="148"/>
      <c r="I60" s="54"/>
      <c r="J60" s="54"/>
      <c r="K60" s="60"/>
      <c r="L60" s="141"/>
      <c r="M60" s="60"/>
      <c r="N60" s="54"/>
      <c r="O60" s="74"/>
      <c r="P60" s="54"/>
      <c r="Q60" s="54"/>
      <c r="R60" s="54"/>
      <c r="S60" s="54"/>
      <c r="T60" s="54"/>
      <c r="U60" s="54"/>
      <c r="V60" s="54"/>
      <c r="W60" s="60"/>
      <c r="X60" s="54"/>
      <c r="Y60" s="54"/>
      <c r="Z60" s="54"/>
      <c r="AA60" s="60"/>
      <c r="AB60" s="60"/>
    </row>
    <row r="61" spans="1:28" x14ac:dyDescent="0.25">
      <c r="A61" s="52" t="s">
        <v>287</v>
      </c>
      <c r="B61" s="59" t="s">
        <v>254</v>
      </c>
      <c r="C61" s="60"/>
      <c r="D61" s="60"/>
      <c r="E61" s="54"/>
      <c r="F61" s="54"/>
      <c r="G61" s="74"/>
      <c r="H61" s="148"/>
      <c r="I61" s="54"/>
      <c r="J61" s="54"/>
      <c r="K61" s="60"/>
      <c r="L61" s="141"/>
      <c r="M61" s="60"/>
      <c r="N61" s="54"/>
      <c r="O61" s="74"/>
      <c r="P61" s="54"/>
      <c r="Q61" s="54"/>
      <c r="R61" s="54"/>
      <c r="S61" s="54"/>
      <c r="T61" s="54"/>
      <c r="U61" s="54"/>
      <c r="V61" s="54"/>
      <c r="W61" s="60"/>
      <c r="X61" s="54"/>
      <c r="Y61" s="54"/>
      <c r="Z61" s="54"/>
      <c r="AA61" s="60"/>
      <c r="AB61" s="60"/>
    </row>
    <row r="62" spans="1:28" x14ac:dyDescent="0.25">
      <c r="A62" s="52" t="s">
        <v>288</v>
      </c>
      <c r="B62" s="59" t="s">
        <v>256</v>
      </c>
      <c r="C62" s="60"/>
      <c r="D62" s="60"/>
      <c r="E62" s="54"/>
      <c r="F62" s="54"/>
      <c r="G62" s="74"/>
      <c r="H62" s="148"/>
      <c r="I62" s="54"/>
      <c r="J62" s="54"/>
      <c r="K62" s="60"/>
      <c r="L62" s="141"/>
      <c r="M62" s="60"/>
      <c r="N62" s="54"/>
      <c r="O62" s="74"/>
      <c r="P62" s="54"/>
      <c r="Q62" s="54"/>
      <c r="R62" s="54"/>
      <c r="S62" s="54"/>
      <c r="T62" s="54"/>
      <c r="U62" s="54"/>
      <c r="V62" s="54"/>
      <c r="W62" s="60"/>
      <c r="X62" s="54"/>
      <c r="Y62" s="54"/>
      <c r="Z62" s="54"/>
      <c r="AA62" s="60"/>
      <c r="AB62" s="60"/>
    </row>
    <row r="63" spans="1:28" x14ac:dyDescent="0.25">
      <c r="A63" s="52" t="s">
        <v>289</v>
      </c>
      <c r="B63" s="59" t="s">
        <v>290</v>
      </c>
      <c r="C63" s="60"/>
      <c r="D63" s="60"/>
      <c r="E63" s="54"/>
      <c r="F63" s="54"/>
      <c r="G63" s="74"/>
      <c r="H63" s="148"/>
      <c r="I63" s="54"/>
      <c r="J63" s="54"/>
      <c r="K63" s="60"/>
      <c r="L63" s="141"/>
      <c r="M63" s="60"/>
      <c r="N63" s="54"/>
      <c r="O63" s="74"/>
      <c r="P63" s="54"/>
      <c r="Q63" s="54"/>
      <c r="R63" s="54"/>
      <c r="S63" s="54"/>
      <c r="T63" s="54"/>
      <c r="U63" s="54"/>
      <c r="V63" s="54"/>
      <c r="W63" s="60"/>
      <c r="X63" s="54"/>
      <c r="Y63" s="54"/>
      <c r="Z63" s="54"/>
      <c r="AA63" s="60"/>
      <c r="AB63" s="60"/>
    </row>
    <row r="64" spans="1:28" x14ac:dyDescent="0.25">
      <c r="A64" s="52" t="s">
        <v>291</v>
      </c>
      <c r="B64" s="56" t="s">
        <v>458</v>
      </c>
      <c r="C64" s="57"/>
      <c r="D64" s="57"/>
      <c r="E64" s="54"/>
      <c r="F64" s="54"/>
      <c r="G64" s="74"/>
      <c r="H64" s="148"/>
      <c r="I64" s="54"/>
      <c r="J64" s="54"/>
      <c r="K64" s="57"/>
      <c r="L64" s="141"/>
      <c r="M64" s="57"/>
      <c r="N64" s="54"/>
      <c r="O64" s="74"/>
      <c r="P64" s="54"/>
      <c r="Q64" s="54"/>
      <c r="R64" s="54"/>
      <c r="S64" s="54"/>
      <c r="T64" s="54"/>
      <c r="U64" s="54"/>
      <c r="V64" s="54"/>
      <c r="W64" s="57"/>
      <c r="X64" s="54"/>
      <c r="Y64" s="54"/>
      <c r="Z64" s="54"/>
      <c r="AA64" s="57"/>
      <c r="AB64" s="57"/>
    </row>
    <row r="65" spans="1:28" x14ac:dyDescent="0.25">
      <c r="A65" s="61"/>
      <c r="B65" s="62"/>
      <c r="C65" s="62"/>
      <c r="D65" s="62"/>
      <c r="E65" s="62"/>
      <c r="F65" s="62"/>
      <c r="G65" s="62"/>
      <c r="H65" s="62"/>
      <c r="I65" s="62"/>
      <c r="J65" s="62"/>
      <c r="K65" s="61"/>
      <c r="L65" s="61"/>
      <c r="M65" s="37"/>
      <c r="N65" s="37"/>
      <c r="O65" s="62"/>
      <c r="P65" s="62"/>
      <c r="Q65" s="62"/>
      <c r="R65" s="62"/>
      <c r="S65" s="61"/>
      <c r="T65" s="61"/>
      <c r="U65" s="37"/>
      <c r="V65" s="37"/>
      <c r="W65" s="37"/>
      <c r="X65" s="37"/>
      <c r="Y65" s="37"/>
      <c r="Z65" s="37"/>
      <c r="AA65" s="37"/>
    </row>
    <row r="66" spans="1:28" ht="38.25" customHeight="1" x14ac:dyDescent="0.25">
      <c r="A66" s="63" t="s">
        <v>466</v>
      </c>
      <c r="B66" s="275" t="s">
        <v>467</v>
      </c>
      <c r="C66" s="275"/>
      <c r="D66" s="275"/>
      <c r="E66" s="275"/>
      <c r="F66" s="275"/>
      <c r="G66" s="275"/>
      <c r="H66" s="275"/>
      <c r="I66" s="275"/>
      <c r="J66" s="275"/>
      <c r="K66" s="275"/>
      <c r="L66" s="275"/>
      <c r="M66" s="275"/>
      <c r="N66" s="275"/>
      <c r="O66" s="275"/>
      <c r="P66" s="275"/>
      <c r="Q66" s="275"/>
      <c r="R66" s="275"/>
      <c r="S66" s="275"/>
      <c r="T66" s="275"/>
      <c r="U66" s="275"/>
      <c r="V66" s="275"/>
      <c r="W66" s="275"/>
      <c r="X66" s="275"/>
      <c r="Y66" s="275"/>
      <c r="Z66" s="275"/>
      <c r="AA66" s="275"/>
      <c r="AB66" s="275"/>
    </row>
    <row r="67" spans="1:28" ht="15.75" customHeight="1" x14ac:dyDescent="0.25">
      <c r="A67" s="37"/>
      <c r="B67" s="37"/>
      <c r="C67" s="37"/>
      <c r="D67" s="37"/>
      <c r="E67" s="37"/>
      <c r="F67" s="37"/>
      <c r="K67" s="37"/>
      <c r="L67" s="37"/>
      <c r="M67" s="37"/>
      <c r="N67" s="37"/>
      <c r="S67" s="37"/>
      <c r="T67" s="37"/>
      <c r="U67" s="37"/>
      <c r="V67" s="37"/>
      <c r="W67" s="37"/>
      <c r="X67" s="37"/>
      <c r="Y67" s="37"/>
      <c r="Z67" s="37"/>
      <c r="AA67" s="37"/>
    </row>
    <row r="68" spans="1:28" ht="16.5" customHeight="1" x14ac:dyDescent="0.25">
      <c r="A68" s="37"/>
      <c r="B68" s="276"/>
      <c r="C68" s="276"/>
      <c r="D68" s="276"/>
      <c r="E68" s="276"/>
      <c r="F68" s="276"/>
      <c r="G68" s="276"/>
      <c r="H68" s="276"/>
      <c r="I68" s="276"/>
      <c r="J68" s="276"/>
      <c r="K68" s="276"/>
      <c r="L68" s="276"/>
      <c r="M68" s="276"/>
      <c r="N68" s="276"/>
      <c r="O68" s="276"/>
      <c r="P68" s="276"/>
      <c r="Q68" s="121"/>
      <c r="R68" s="121"/>
      <c r="S68" s="37"/>
      <c r="T68" s="37"/>
      <c r="U68" s="37"/>
      <c r="V68" s="37"/>
      <c r="W68" s="37"/>
      <c r="X68" s="37"/>
      <c r="Y68" s="37"/>
      <c r="Z68" s="37"/>
      <c r="AA68" s="37"/>
    </row>
    <row r="69" spans="1:28" x14ac:dyDescent="0.25">
      <c r="A69" s="37"/>
      <c r="B69" s="176"/>
      <c r="C69" s="177"/>
      <c r="D69" s="37"/>
      <c r="E69" s="37"/>
      <c r="F69" s="37"/>
      <c r="M69" s="37"/>
      <c r="N69" s="37"/>
      <c r="S69" s="37"/>
      <c r="T69" s="37"/>
      <c r="U69" s="37"/>
      <c r="V69" s="37"/>
      <c r="W69" s="37"/>
      <c r="X69" s="37"/>
      <c r="Y69" s="264"/>
      <c r="Z69" s="265"/>
      <c r="AA69" s="265"/>
    </row>
    <row r="70" spans="1:28" ht="36.75" customHeight="1" x14ac:dyDescent="0.25">
      <c r="A70" s="37"/>
      <c r="B70" s="277"/>
      <c r="C70" s="277"/>
      <c r="D70" s="277"/>
      <c r="E70" s="277"/>
      <c r="F70" s="277"/>
      <c r="G70" s="277"/>
      <c r="H70" s="277"/>
      <c r="I70" s="277"/>
      <c r="J70" s="277"/>
      <c r="K70" s="277"/>
      <c r="L70" s="277"/>
      <c r="M70" s="277"/>
      <c r="N70" s="277"/>
      <c r="O70" s="277"/>
      <c r="P70" s="277"/>
      <c r="Q70" s="65"/>
      <c r="R70" s="65"/>
      <c r="S70" s="37"/>
      <c r="T70" s="37"/>
      <c r="U70" s="37"/>
      <c r="V70" s="37"/>
      <c r="W70" s="37"/>
      <c r="X70" s="37"/>
      <c r="Y70" s="37"/>
      <c r="Z70" s="37"/>
      <c r="AA70" s="37"/>
    </row>
    <row r="71" spans="1:28" x14ac:dyDescent="0.25">
      <c r="A71" s="37"/>
      <c r="B71" s="66"/>
      <c r="C71" s="66"/>
      <c r="D71" s="66"/>
      <c r="E71" s="66"/>
      <c r="F71" s="66"/>
      <c r="K71" s="37"/>
      <c r="L71" s="37"/>
      <c r="M71" s="67"/>
      <c r="N71" s="37"/>
      <c r="S71" s="37"/>
      <c r="T71" s="37"/>
      <c r="U71" s="67"/>
      <c r="V71" s="37"/>
      <c r="W71" s="37"/>
      <c r="X71" s="37"/>
      <c r="Y71" s="37"/>
      <c r="Z71" s="37"/>
      <c r="AA71" s="37"/>
    </row>
    <row r="72" spans="1:28" ht="51" customHeight="1" x14ac:dyDescent="0.25">
      <c r="A72" s="37"/>
      <c r="B72" s="277"/>
      <c r="C72" s="277"/>
      <c r="D72" s="277"/>
      <c r="E72" s="277"/>
      <c r="F72" s="277"/>
      <c r="G72" s="277"/>
      <c r="H72" s="277"/>
      <c r="I72" s="277"/>
      <c r="J72" s="277"/>
      <c r="K72" s="277"/>
      <c r="L72" s="277"/>
      <c r="M72" s="277"/>
      <c r="N72" s="277"/>
      <c r="O72" s="277"/>
      <c r="P72" s="277"/>
      <c r="Q72" s="65"/>
      <c r="R72" s="65"/>
      <c r="S72" s="37"/>
      <c r="T72" s="37"/>
      <c r="U72" s="67"/>
      <c r="V72" s="37"/>
      <c r="W72" s="37"/>
      <c r="X72" s="37"/>
      <c r="Y72" s="37"/>
      <c r="Z72" s="37"/>
      <c r="AA72" s="37"/>
    </row>
    <row r="73" spans="1:28" ht="32.25" customHeight="1" x14ac:dyDescent="0.25">
      <c r="A73" s="37"/>
      <c r="B73" s="276"/>
      <c r="C73" s="276"/>
      <c r="D73" s="276"/>
      <c r="E73" s="276"/>
      <c r="F73" s="276"/>
      <c r="G73" s="276"/>
      <c r="H73" s="276"/>
      <c r="I73" s="276"/>
      <c r="J73" s="276"/>
      <c r="K73" s="276"/>
      <c r="L73" s="276"/>
      <c r="M73" s="276"/>
      <c r="N73" s="276"/>
      <c r="O73" s="276"/>
      <c r="P73" s="276"/>
      <c r="Q73" s="64"/>
      <c r="R73" s="64"/>
      <c r="S73" s="37"/>
      <c r="T73" s="37"/>
      <c r="U73" s="37"/>
      <c r="V73" s="37"/>
      <c r="W73" s="37"/>
      <c r="X73" s="37"/>
      <c r="Y73" s="37"/>
      <c r="Z73" s="37"/>
      <c r="AA73" s="37"/>
    </row>
    <row r="74" spans="1:28" ht="51.75" customHeight="1" x14ac:dyDescent="0.25">
      <c r="A74" s="37"/>
      <c r="B74" s="277"/>
      <c r="C74" s="277"/>
      <c r="D74" s="277"/>
      <c r="E74" s="277"/>
      <c r="F74" s="277"/>
      <c r="G74" s="277"/>
      <c r="H74" s="277"/>
      <c r="I74" s="277"/>
      <c r="J74" s="277"/>
      <c r="K74" s="277"/>
      <c r="L74" s="277"/>
      <c r="M74" s="277"/>
      <c r="N74" s="277"/>
      <c r="O74" s="277"/>
      <c r="P74" s="277"/>
      <c r="Q74" s="65"/>
      <c r="R74" s="65"/>
      <c r="S74" s="37"/>
      <c r="T74" s="37"/>
      <c r="U74" s="37"/>
      <c r="V74" s="37"/>
      <c r="W74" s="37"/>
      <c r="X74" s="37"/>
      <c r="Y74" s="37"/>
      <c r="Z74" s="37"/>
      <c r="AA74" s="37"/>
    </row>
    <row r="75" spans="1:28" ht="21.75" customHeight="1" x14ac:dyDescent="0.25">
      <c r="A75" s="37"/>
      <c r="B75" s="278"/>
      <c r="C75" s="278"/>
      <c r="D75" s="278"/>
      <c r="E75" s="278"/>
      <c r="F75" s="278"/>
      <c r="G75" s="278"/>
      <c r="H75" s="278"/>
      <c r="I75" s="278"/>
      <c r="J75" s="278"/>
      <c r="K75" s="278"/>
      <c r="L75" s="278"/>
      <c r="M75" s="278"/>
      <c r="N75" s="278"/>
      <c r="O75" s="278"/>
      <c r="P75" s="278"/>
      <c r="Q75" s="68"/>
      <c r="R75" s="68"/>
      <c r="S75" s="69"/>
      <c r="T75" s="69"/>
      <c r="U75" s="37"/>
      <c r="V75" s="37"/>
      <c r="W75" s="37"/>
      <c r="X75" s="37"/>
      <c r="Y75" s="37"/>
      <c r="Z75" s="37"/>
      <c r="AA75" s="37"/>
    </row>
    <row r="76" spans="1:28" ht="23.25" customHeight="1" x14ac:dyDescent="0.25">
      <c r="A76" s="37"/>
      <c r="B76" s="69"/>
      <c r="C76" s="69"/>
      <c r="D76" s="69"/>
      <c r="E76" s="69"/>
      <c r="F76" s="69"/>
      <c r="K76" s="37"/>
      <c r="L76" s="37"/>
      <c r="M76" s="37"/>
      <c r="N76" s="37"/>
      <c r="S76" s="37"/>
      <c r="T76" s="37"/>
      <c r="U76" s="37"/>
      <c r="V76" s="37"/>
      <c r="W76" s="37"/>
      <c r="X76" s="37"/>
      <c r="Y76" s="37"/>
      <c r="Z76" s="37"/>
      <c r="AA76" s="37"/>
    </row>
    <row r="77" spans="1:28" ht="18.75" customHeight="1" x14ac:dyDescent="0.25">
      <c r="A77" s="37"/>
      <c r="B77" s="274"/>
      <c r="C77" s="274"/>
      <c r="D77" s="274"/>
      <c r="E77" s="274"/>
      <c r="F77" s="274"/>
      <c r="G77" s="274"/>
      <c r="H77" s="274"/>
      <c r="I77" s="274"/>
      <c r="J77" s="274"/>
      <c r="K77" s="274"/>
      <c r="L77" s="274"/>
      <c r="M77" s="274"/>
      <c r="N77" s="274"/>
      <c r="O77" s="274"/>
      <c r="P77" s="274"/>
      <c r="Q77" s="70"/>
      <c r="R77" s="70"/>
      <c r="S77" s="37"/>
      <c r="T77" s="37"/>
      <c r="U77" s="37"/>
      <c r="V77" s="37"/>
      <c r="W77" s="37"/>
      <c r="X77" s="37"/>
      <c r="Y77" s="37"/>
      <c r="Z77" s="37"/>
      <c r="AA77" s="37"/>
    </row>
    <row r="78" spans="1:28" x14ac:dyDescent="0.25">
      <c r="A78" s="37"/>
      <c r="B78" s="37"/>
      <c r="C78" s="37"/>
      <c r="D78" s="37"/>
      <c r="E78" s="37"/>
      <c r="F78" s="37"/>
      <c r="K78" s="37"/>
      <c r="L78" s="37"/>
      <c r="M78" s="37"/>
      <c r="N78" s="37"/>
      <c r="S78" s="37"/>
      <c r="T78" s="37"/>
      <c r="U78" s="37"/>
      <c r="V78" s="37"/>
      <c r="W78" s="37"/>
      <c r="X78" s="37"/>
      <c r="Y78" s="37"/>
      <c r="Z78" s="37"/>
      <c r="AA78" s="37"/>
    </row>
    <row r="79" spans="1:28" x14ac:dyDescent="0.25">
      <c r="A79" s="37"/>
      <c r="B79" s="37"/>
      <c r="C79" s="37"/>
      <c r="D79" s="37"/>
      <c r="E79" s="37"/>
      <c r="F79" s="37"/>
      <c r="K79" s="37"/>
      <c r="L79" s="37"/>
      <c r="M79" s="37"/>
      <c r="N79" s="37"/>
      <c r="S79" s="37"/>
      <c r="T79" s="37"/>
      <c r="U79" s="37"/>
      <c r="V79" s="37"/>
      <c r="W79" s="37"/>
      <c r="X79" s="37"/>
      <c r="Y79" s="37"/>
      <c r="Z79" s="37"/>
      <c r="AA79" s="37"/>
    </row>
    <row r="80" spans="1:28" x14ac:dyDescent="0.25">
      <c r="G80" s="38"/>
      <c r="H80" s="38"/>
      <c r="I80" s="38"/>
      <c r="J80" s="38"/>
      <c r="O80" s="38"/>
      <c r="P80" s="38"/>
      <c r="Q80" s="38"/>
      <c r="R80" s="38"/>
    </row>
    <row r="81" spans="7:18" x14ac:dyDescent="0.25">
      <c r="G81" s="38"/>
      <c r="H81" s="38"/>
      <c r="I81" s="38"/>
      <c r="J81" s="38"/>
      <c r="O81" s="38"/>
      <c r="P81" s="38"/>
      <c r="Q81" s="38"/>
      <c r="R81" s="38"/>
    </row>
    <row r="82" spans="7:18" x14ac:dyDescent="0.25">
      <c r="G82" s="38"/>
      <c r="H82" s="38"/>
      <c r="I82" s="38"/>
      <c r="J82" s="38"/>
      <c r="O82" s="38"/>
      <c r="P82" s="38"/>
      <c r="Q82" s="38"/>
      <c r="R82" s="38"/>
    </row>
    <row r="83" spans="7:18" x14ac:dyDescent="0.25">
      <c r="G83" s="38"/>
      <c r="H83" s="38"/>
      <c r="I83" s="38"/>
      <c r="J83" s="38"/>
      <c r="O83" s="38"/>
      <c r="P83" s="38"/>
      <c r="Q83" s="38"/>
      <c r="R83" s="38"/>
    </row>
    <row r="84" spans="7:18" x14ac:dyDescent="0.25">
      <c r="G84" s="38"/>
      <c r="H84" s="38"/>
      <c r="I84" s="38"/>
      <c r="J84" s="38"/>
      <c r="O84" s="38"/>
      <c r="P84" s="38"/>
      <c r="Q84" s="38"/>
      <c r="R84" s="38"/>
    </row>
    <row r="85" spans="7:18" x14ac:dyDescent="0.25">
      <c r="G85" s="38"/>
      <c r="H85" s="38"/>
      <c r="I85" s="38"/>
      <c r="J85" s="38"/>
      <c r="O85" s="38"/>
      <c r="P85" s="38"/>
      <c r="Q85" s="38"/>
      <c r="R85" s="38"/>
    </row>
    <row r="86" spans="7:18" x14ac:dyDescent="0.25">
      <c r="G86" s="38"/>
      <c r="H86" s="38"/>
      <c r="I86" s="38"/>
      <c r="J86" s="38"/>
      <c r="O86" s="38"/>
      <c r="P86" s="38"/>
      <c r="Q86" s="38"/>
      <c r="R86" s="38"/>
    </row>
    <row r="87" spans="7:18" x14ac:dyDescent="0.25">
      <c r="G87" s="38"/>
      <c r="H87" s="38"/>
      <c r="I87" s="38"/>
      <c r="J87" s="38"/>
      <c r="O87" s="38"/>
      <c r="P87" s="38"/>
      <c r="Q87" s="38"/>
      <c r="R87" s="38"/>
    </row>
    <row r="88" spans="7:18" x14ac:dyDescent="0.25">
      <c r="G88" s="38"/>
      <c r="H88" s="38"/>
      <c r="I88" s="38"/>
      <c r="J88" s="38"/>
      <c r="O88" s="38"/>
      <c r="P88" s="38"/>
      <c r="Q88" s="38"/>
      <c r="R88" s="38"/>
    </row>
    <row r="89" spans="7:18" x14ac:dyDescent="0.25">
      <c r="G89" s="38"/>
      <c r="H89" s="38"/>
      <c r="I89" s="38"/>
      <c r="J89" s="38"/>
      <c r="O89" s="38"/>
      <c r="P89" s="38"/>
      <c r="Q89" s="38"/>
      <c r="R89" s="38"/>
    </row>
    <row r="90" spans="7:18" x14ac:dyDescent="0.25">
      <c r="G90" s="38"/>
      <c r="H90" s="38"/>
      <c r="I90" s="38"/>
      <c r="J90" s="38"/>
      <c r="O90" s="38"/>
      <c r="P90" s="38"/>
      <c r="Q90" s="38"/>
      <c r="R90" s="38"/>
    </row>
    <row r="91" spans="7:18" x14ac:dyDescent="0.25">
      <c r="G91" s="38"/>
      <c r="H91" s="38"/>
      <c r="I91" s="38"/>
      <c r="J91" s="38"/>
      <c r="O91" s="38"/>
      <c r="P91" s="38"/>
      <c r="Q91" s="38"/>
      <c r="R91" s="38"/>
    </row>
    <row r="92" spans="7:18" x14ac:dyDescent="0.25">
      <c r="G92" s="38"/>
      <c r="H92" s="38"/>
      <c r="I92" s="38"/>
      <c r="J92" s="38"/>
      <c r="O92" s="38"/>
      <c r="P92" s="38"/>
      <c r="Q92" s="38"/>
      <c r="R92" s="38"/>
    </row>
  </sheetData>
  <mergeCells count="40">
    <mergeCell ref="A4:AB4"/>
    <mergeCell ref="Y21:Z21"/>
    <mergeCell ref="G20:J20"/>
    <mergeCell ref="E20:F21"/>
    <mergeCell ref="O20:R20"/>
    <mergeCell ref="S20:V20"/>
    <mergeCell ref="I21:J21"/>
    <mergeCell ref="K21:L21"/>
    <mergeCell ref="M21:N21"/>
    <mergeCell ref="A14:AB14"/>
    <mergeCell ref="A15:AB15"/>
    <mergeCell ref="A16:AB16"/>
    <mergeCell ref="A18:AB18"/>
    <mergeCell ref="A20:A22"/>
    <mergeCell ref="B20:B22"/>
    <mergeCell ref="C20:D21"/>
    <mergeCell ref="B77:P77"/>
    <mergeCell ref="B66:AB66"/>
    <mergeCell ref="B68:P68"/>
    <mergeCell ref="B70:P70"/>
    <mergeCell ref="B72:P72"/>
    <mergeCell ref="B73:P73"/>
    <mergeCell ref="B74:P74"/>
    <mergeCell ref="B69:C69"/>
    <mergeCell ref="Y69:AA69"/>
    <mergeCell ref="B75:P75"/>
    <mergeCell ref="AA20:AB21"/>
    <mergeCell ref="O21:P21"/>
    <mergeCell ref="K20:N20"/>
    <mergeCell ref="G21:H21"/>
    <mergeCell ref="W20:Z20"/>
    <mergeCell ref="Q21:R21"/>
    <mergeCell ref="S21:T21"/>
    <mergeCell ref="U21:V21"/>
    <mergeCell ref="W21:X21"/>
    <mergeCell ref="A12:AB12"/>
    <mergeCell ref="A6:AB6"/>
    <mergeCell ref="A8:AB8"/>
    <mergeCell ref="A9:AB9"/>
    <mergeCell ref="A11:AB11"/>
  </mergeCells>
  <phoneticPr fontId="54" type="noConversion"/>
  <pageMargins left="0.39370078740157483" right="0.39370078740157483" top="0.78740157480314965" bottom="0.39370078740157483" header="0" footer="0"/>
  <pageSetup paperSize="9" scale="50"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5"/>
  <sheetViews>
    <sheetView view="pageBreakPreview" topLeftCell="A22" zoomScale="60" workbookViewId="0">
      <selection activeCell="L34" sqref="L34"/>
    </sheetView>
  </sheetViews>
  <sheetFormatPr defaultColWidth="8.7109375" defaultRowHeight="11.45" customHeight="1" x14ac:dyDescent="0.25"/>
  <cols>
    <col min="1" max="1" width="4.28515625" style="12" customWidth="1"/>
    <col min="2" max="2" width="14.85546875" style="12" customWidth="1"/>
    <col min="3" max="3" width="18.5703125" style="12" customWidth="1"/>
    <col min="4" max="4" width="17.85546875" style="12" customWidth="1"/>
    <col min="5" max="12" width="8.7109375" style="12" customWidth="1"/>
    <col min="13" max="13" width="16.28515625" style="12" customWidth="1"/>
    <col min="14" max="14" width="14.85546875" style="12" customWidth="1"/>
    <col min="15" max="15" width="12.7109375" style="12" customWidth="1"/>
    <col min="16" max="16" width="15.85546875" style="12" customWidth="1"/>
    <col min="17" max="17" width="13.7109375" style="12" customWidth="1"/>
    <col min="18" max="18" width="20.28515625" style="12" customWidth="1"/>
    <col min="19" max="19" width="10.5703125" style="12" customWidth="1"/>
    <col min="20" max="20" width="10.855468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3" style="12" customWidth="1"/>
    <col min="35" max="35" width="13.7109375" style="12" customWidth="1"/>
    <col min="36" max="36" width="13.570312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15" ht="15.75" x14ac:dyDescent="0.25">
      <c r="C1" s="1" t="s">
        <v>128</v>
      </c>
      <c r="J1" s="1" t="s">
        <v>0</v>
      </c>
    </row>
    <row r="2" spans="1:15" ht="15.75" x14ac:dyDescent="0.25">
      <c r="C2" s="1" t="s">
        <v>128</v>
      </c>
      <c r="J2" s="1" t="s">
        <v>1</v>
      </c>
    </row>
    <row r="3" spans="1:15" ht="15.75" x14ac:dyDescent="0.25">
      <c r="C3" s="1" t="s">
        <v>128</v>
      </c>
      <c r="J3" s="1" t="s">
        <v>462</v>
      </c>
    </row>
    <row r="5" spans="1:15" ht="15.75" x14ac:dyDescent="0.25">
      <c r="A5" s="184" t="str">
        <f>'1. паспорт местоположение '!A4:C4</f>
        <v>Год раскрытия информации: 2023 год</v>
      </c>
      <c r="B5" s="184"/>
      <c r="C5" s="184"/>
      <c r="D5" s="184"/>
      <c r="E5" s="184"/>
      <c r="F5" s="184"/>
      <c r="G5" s="184"/>
      <c r="H5" s="184"/>
      <c r="I5" s="184"/>
      <c r="J5" s="184"/>
      <c r="K5" s="184"/>
      <c r="L5" s="184"/>
    </row>
    <row r="7" spans="1:15" ht="18.75" x14ac:dyDescent="0.3">
      <c r="A7" s="181" t="s">
        <v>3</v>
      </c>
      <c r="B7" s="181"/>
      <c r="C7" s="181"/>
      <c r="D7" s="181"/>
      <c r="E7" s="181"/>
      <c r="F7" s="181"/>
      <c r="G7" s="181"/>
      <c r="H7" s="181"/>
      <c r="I7" s="181"/>
      <c r="J7" s="181"/>
      <c r="K7" s="181"/>
      <c r="L7" s="181"/>
    </row>
    <row r="9" spans="1:15" ht="15.75" x14ac:dyDescent="0.25">
      <c r="A9" s="182" t="str">
        <f>'1. паспорт местоположение '!A8:C8</f>
        <v>Акционерное общество "Мурманэнергосбыт"</v>
      </c>
      <c r="B9" s="182"/>
      <c r="C9" s="182"/>
      <c r="D9" s="182"/>
      <c r="E9" s="182"/>
      <c r="F9" s="182"/>
      <c r="G9" s="182"/>
      <c r="H9" s="182"/>
      <c r="I9" s="182"/>
      <c r="J9" s="182"/>
      <c r="K9" s="182"/>
      <c r="L9" s="182"/>
    </row>
    <row r="10" spans="1:15" ht="15.75" x14ac:dyDescent="0.25">
      <c r="A10" s="179" t="s">
        <v>4</v>
      </c>
      <c r="B10" s="179"/>
      <c r="C10" s="179"/>
      <c r="D10" s="179"/>
      <c r="E10" s="179"/>
      <c r="F10" s="179"/>
      <c r="G10" s="179"/>
      <c r="H10" s="179"/>
      <c r="I10" s="179"/>
      <c r="J10" s="179"/>
      <c r="K10" s="179"/>
      <c r="L10" s="179"/>
    </row>
    <row r="12" spans="1:15" ht="15.75" x14ac:dyDescent="0.25">
      <c r="A12" s="182" t="str">
        <f>'1. паспорт местоположение '!A11:C11</f>
        <v>N_ПрЗ_ОС_ПС26_1412_1</v>
      </c>
      <c r="B12" s="182"/>
      <c r="C12" s="182"/>
      <c r="D12" s="182"/>
      <c r="E12" s="182"/>
      <c r="F12" s="182"/>
      <c r="G12" s="182"/>
      <c r="H12" s="182"/>
      <c r="I12" s="182"/>
      <c r="J12" s="182"/>
      <c r="K12" s="182"/>
      <c r="L12" s="182"/>
    </row>
    <row r="13" spans="1:15" ht="15.75" x14ac:dyDescent="0.25">
      <c r="A13" s="179" t="s">
        <v>5</v>
      </c>
      <c r="B13" s="179"/>
      <c r="C13" s="179"/>
      <c r="D13" s="179"/>
      <c r="E13" s="179"/>
      <c r="F13" s="179"/>
      <c r="G13" s="179"/>
      <c r="H13" s="179"/>
      <c r="I13" s="179"/>
      <c r="J13" s="179"/>
      <c r="K13" s="179"/>
      <c r="L13" s="179"/>
    </row>
    <row r="15" spans="1:15" ht="41.25" customHeight="1" x14ac:dyDescent="0.25">
      <c r="A15" s="178" t="str">
        <f>'1. паспорт местоположение '!A14:C14</f>
        <v>Устройство охранного периметра ПС-26 г.Заполярный, ул. Бабикова,20</v>
      </c>
      <c r="B15" s="178" t="s">
        <v>414</v>
      </c>
      <c r="C15" s="178" t="s">
        <v>414</v>
      </c>
      <c r="D15" s="178" t="s">
        <v>414</v>
      </c>
      <c r="E15" s="178" t="s">
        <v>414</v>
      </c>
      <c r="F15" s="178" t="s">
        <v>414</v>
      </c>
      <c r="G15" s="178" t="s">
        <v>414</v>
      </c>
      <c r="H15" s="178" t="s">
        <v>414</v>
      </c>
      <c r="I15" s="178" t="s">
        <v>414</v>
      </c>
      <c r="J15" s="178" t="s">
        <v>414</v>
      </c>
      <c r="K15" s="178" t="s">
        <v>414</v>
      </c>
      <c r="L15" s="178" t="s">
        <v>414</v>
      </c>
      <c r="M15" s="265" t="s">
        <v>414</v>
      </c>
      <c r="N15" s="265" t="s">
        <v>414</v>
      </c>
      <c r="O15" s="265" t="s">
        <v>414</v>
      </c>
    </row>
    <row r="16" spans="1:15" ht="15.75" x14ac:dyDescent="0.25">
      <c r="A16" s="179" t="s">
        <v>6</v>
      </c>
      <c r="B16" s="179"/>
      <c r="C16" s="179"/>
      <c r="D16" s="179"/>
      <c r="E16" s="179"/>
      <c r="F16" s="179"/>
      <c r="G16" s="179"/>
      <c r="H16" s="179"/>
      <c r="I16" s="179"/>
      <c r="J16" s="179"/>
      <c r="K16" s="179"/>
      <c r="L16" s="179"/>
    </row>
    <row r="18" spans="1:48" ht="18.75" x14ac:dyDescent="0.3">
      <c r="A18" s="185" t="s">
        <v>292</v>
      </c>
      <c r="B18" s="185"/>
      <c r="C18" s="185"/>
      <c r="D18" s="185"/>
      <c r="E18" s="185"/>
      <c r="F18" s="185"/>
      <c r="G18" s="185"/>
      <c r="H18" s="185"/>
      <c r="I18" s="185"/>
      <c r="J18" s="185"/>
      <c r="K18" s="185"/>
      <c r="L18" s="185"/>
      <c r="M18" s="185"/>
      <c r="N18" s="185"/>
      <c r="O18" s="185"/>
      <c r="P18" s="185"/>
      <c r="Q18" s="185"/>
      <c r="R18" s="185"/>
      <c r="S18" s="185"/>
      <c r="T18" s="185"/>
      <c r="U18" s="185"/>
      <c r="V18" s="185"/>
      <c r="W18" s="185"/>
      <c r="X18" s="185"/>
      <c r="Y18" s="185"/>
    </row>
    <row r="20" spans="1:48" s="21" customFormat="1" ht="51" customHeight="1" x14ac:dyDescent="0.25">
      <c r="A20" s="288" t="s">
        <v>460</v>
      </c>
      <c r="B20" s="288" t="s">
        <v>461</v>
      </c>
      <c r="C20" s="288" t="s">
        <v>293</v>
      </c>
      <c r="D20" s="288" t="s">
        <v>294</v>
      </c>
      <c r="E20" s="288" t="s">
        <v>295</v>
      </c>
      <c r="F20" s="288"/>
      <c r="G20" s="288"/>
      <c r="H20" s="288"/>
      <c r="I20" s="288"/>
      <c r="J20" s="288"/>
      <c r="K20" s="288"/>
      <c r="L20" s="288"/>
      <c r="M20" s="288" t="s">
        <v>296</v>
      </c>
      <c r="N20" s="288" t="s">
        <v>297</v>
      </c>
      <c r="O20" s="288" t="s">
        <v>298</v>
      </c>
      <c r="P20" s="288" t="s">
        <v>299</v>
      </c>
      <c r="Q20" s="288" t="s">
        <v>300</v>
      </c>
      <c r="R20" s="288" t="s">
        <v>301</v>
      </c>
      <c r="S20" s="288" t="s">
        <v>302</v>
      </c>
      <c r="T20" s="288"/>
      <c r="U20" s="288" t="s">
        <v>303</v>
      </c>
      <c r="V20" s="288" t="s">
        <v>304</v>
      </c>
      <c r="W20" s="288" t="s">
        <v>305</v>
      </c>
      <c r="X20" s="288" t="s">
        <v>306</v>
      </c>
      <c r="Y20" s="288" t="s">
        <v>307</v>
      </c>
      <c r="Z20" s="288" t="s">
        <v>308</v>
      </c>
      <c r="AA20" s="288" t="s">
        <v>309</v>
      </c>
      <c r="AB20" s="288" t="s">
        <v>310</v>
      </c>
      <c r="AC20" s="288" t="s">
        <v>311</v>
      </c>
      <c r="AD20" s="288" t="s">
        <v>312</v>
      </c>
      <c r="AE20" s="288" t="s">
        <v>313</v>
      </c>
      <c r="AF20" s="288" t="s">
        <v>314</v>
      </c>
      <c r="AG20" s="288"/>
      <c r="AH20" s="288"/>
      <c r="AI20" s="288"/>
      <c r="AJ20" s="288"/>
      <c r="AK20" s="288"/>
      <c r="AL20" s="288" t="s">
        <v>315</v>
      </c>
      <c r="AM20" s="288"/>
      <c r="AN20" s="288"/>
      <c r="AO20" s="288"/>
      <c r="AP20" s="288" t="s">
        <v>316</v>
      </c>
      <c r="AQ20" s="288"/>
      <c r="AR20" s="288" t="s">
        <v>317</v>
      </c>
      <c r="AS20" s="288" t="s">
        <v>318</v>
      </c>
      <c r="AT20" s="288" t="s">
        <v>319</v>
      </c>
      <c r="AU20" s="288" t="s">
        <v>320</v>
      </c>
      <c r="AV20" s="288" t="s">
        <v>321</v>
      </c>
    </row>
    <row r="21" spans="1:48" s="21" customFormat="1" ht="60" customHeight="1" x14ac:dyDescent="0.25">
      <c r="A21" s="288"/>
      <c r="B21" s="288"/>
      <c r="C21" s="288"/>
      <c r="D21" s="288"/>
      <c r="E21" s="288" t="s">
        <v>322</v>
      </c>
      <c r="F21" s="288" t="s">
        <v>277</v>
      </c>
      <c r="G21" s="288" t="s">
        <v>279</v>
      </c>
      <c r="H21" s="288" t="s">
        <v>281</v>
      </c>
      <c r="I21" s="288" t="s">
        <v>323</v>
      </c>
      <c r="J21" s="288" t="s">
        <v>324</v>
      </c>
      <c r="K21" s="288" t="s">
        <v>325</v>
      </c>
      <c r="L21" s="288" t="s">
        <v>139</v>
      </c>
      <c r="M21" s="288"/>
      <c r="N21" s="288"/>
      <c r="O21" s="288"/>
      <c r="P21" s="288"/>
      <c r="Q21" s="288"/>
      <c r="R21" s="288"/>
      <c r="S21" s="288" t="s">
        <v>170</v>
      </c>
      <c r="T21" s="288" t="s">
        <v>326</v>
      </c>
      <c r="U21" s="288"/>
      <c r="V21" s="288"/>
      <c r="W21" s="288"/>
      <c r="X21" s="288"/>
      <c r="Y21" s="288"/>
      <c r="Z21" s="288"/>
      <c r="AA21" s="288"/>
      <c r="AB21" s="288"/>
      <c r="AC21" s="288"/>
      <c r="AD21" s="288"/>
      <c r="AE21" s="288"/>
      <c r="AF21" s="288" t="s">
        <v>327</v>
      </c>
      <c r="AG21" s="288"/>
      <c r="AH21" s="288" t="s">
        <v>328</v>
      </c>
      <c r="AI21" s="288"/>
      <c r="AJ21" s="288" t="s">
        <v>329</v>
      </c>
      <c r="AK21" s="288" t="s">
        <v>330</v>
      </c>
      <c r="AL21" s="288" t="s">
        <v>331</v>
      </c>
      <c r="AM21" s="288" t="s">
        <v>332</v>
      </c>
      <c r="AN21" s="288" t="s">
        <v>333</v>
      </c>
      <c r="AO21" s="288" t="s">
        <v>334</v>
      </c>
      <c r="AP21" s="288" t="s">
        <v>335</v>
      </c>
      <c r="AQ21" s="288" t="s">
        <v>326</v>
      </c>
      <c r="AR21" s="288"/>
      <c r="AS21" s="288"/>
      <c r="AT21" s="288"/>
      <c r="AU21" s="288"/>
      <c r="AV21" s="288"/>
    </row>
    <row r="22" spans="1:48" s="21" customFormat="1" ht="47.25" x14ac:dyDescent="0.25">
      <c r="A22" s="288"/>
      <c r="B22" s="288"/>
      <c r="C22" s="288"/>
      <c r="D22" s="288"/>
      <c r="E22" s="288"/>
      <c r="F22" s="288"/>
      <c r="G22" s="288"/>
      <c r="H22" s="288"/>
      <c r="I22" s="288"/>
      <c r="J22" s="288"/>
      <c r="K22" s="288"/>
      <c r="L22" s="288"/>
      <c r="M22" s="288"/>
      <c r="N22" s="288"/>
      <c r="O22" s="288"/>
      <c r="P22" s="288"/>
      <c r="Q22" s="288"/>
      <c r="R22" s="288"/>
      <c r="S22" s="288"/>
      <c r="T22" s="288"/>
      <c r="U22" s="288"/>
      <c r="V22" s="288"/>
      <c r="W22" s="288"/>
      <c r="X22" s="288"/>
      <c r="Y22" s="288"/>
      <c r="Z22" s="288"/>
      <c r="AA22" s="288"/>
      <c r="AB22" s="288"/>
      <c r="AC22" s="288"/>
      <c r="AD22" s="288"/>
      <c r="AE22" s="288"/>
      <c r="AF22" s="22" t="s">
        <v>336</v>
      </c>
      <c r="AG22" s="22" t="s">
        <v>337</v>
      </c>
      <c r="AH22" s="22" t="s">
        <v>170</v>
      </c>
      <c r="AI22" s="22" t="s">
        <v>326</v>
      </c>
      <c r="AJ22" s="288"/>
      <c r="AK22" s="288"/>
      <c r="AL22" s="288"/>
      <c r="AM22" s="288"/>
      <c r="AN22" s="288"/>
      <c r="AO22" s="288"/>
      <c r="AP22" s="288"/>
      <c r="AQ22" s="288"/>
      <c r="AR22" s="288"/>
      <c r="AS22" s="288"/>
      <c r="AT22" s="288"/>
      <c r="AU22" s="288"/>
      <c r="AV22" s="288"/>
    </row>
    <row r="23" spans="1:48" s="21" customFormat="1" ht="15.75" x14ac:dyDescent="0.25">
      <c r="A23" s="120">
        <v>1</v>
      </c>
      <c r="B23" s="120">
        <v>2</v>
      </c>
      <c r="C23" s="120">
        <v>3</v>
      </c>
      <c r="D23" s="120">
        <v>4</v>
      </c>
      <c r="E23" s="120">
        <v>5</v>
      </c>
      <c r="F23" s="120">
        <v>6</v>
      </c>
      <c r="G23" s="120">
        <v>7</v>
      </c>
      <c r="H23" s="120">
        <v>8</v>
      </c>
      <c r="I23" s="120">
        <v>9</v>
      </c>
      <c r="J23" s="120">
        <v>10</v>
      </c>
      <c r="K23" s="120">
        <v>11</v>
      </c>
      <c r="L23" s="120">
        <v>12</v>
      </c>
      <c r="M23" s="120">
        <v>13</v>
      </c>
      <c r="N23" s="120">
        <v>14</v>
      </c>
      <c r="O23" s="120">
        <v>15</v>
      </c>
      <c r="P23" s="120">
        <v>16</v>
      </c>
      <c r="Q23" s="120">
        <v>17</v>
      </c>
      <c r="R23" s="120">
        <v>18</v>
      </c>
      <c r="S23" s="120">
        <v>19</v>
      </c>
      <c r="T23" s="120">
        <v>20</v>
      </c>
      <c r="U23" s="120">
        <v>21</v>
      </c>
      <c r="V23" s="120">
        <v>22</v>
      </c>
      <c r="W23" s="120">
        <v>23</v>
      </c>
      <c r="X23" s="120">
        <v>24</v>
      </c>
      <c r="Y23" s="120">
        <v>25</v>
      </c>
      <c r="Z23" s="120">
        <v>26</v>
      </c>
      <c r="AA23" s="120">
        <v>27</v>
      </c>
      <c r="AB23" s="120">
        <v>28</v>
      </c>
      <c r="AC23" s="120">
        <v>29</v>
      </c>
      <c r="AD23" s="120">
        <v>30</v>
      </c>
      <c r="AE23" s="120">
        <v>31</v>
      </c>
      <c r="AF23" s="120">
        <v>32</v>
      </c>
      <c r="AG23" s="120">
        <v>33</v>
      </c>
      <c r="AH23" s="120">
        <v>34</v>
      </c>
      <c r="AI23" s="120">
        <v>35</v>
      </c>
      <c r="AJ23" s="120">
        <v>36</v>
      </c>
      <c r="AK23" s="120">
        <v>37</v>
      </c>
      <c r="AL23" s="120">
        <v>38</v>
      </c>
      <c r="AM23" s="120">
        <v>39</v>
      </c>
      <c r="AN23" s="120">
        <v>40</v>
      </c>
      <c r="AO23" s="120">
        <v>41</v>
      </c>
      <c r="AP23" s="120">
        <v>42</v>
      </c>
      <c r="AQ23" s="120">
        <v>43</v>
      </c>
      <c r="AR23" s="120">
        <v>44</v>
      </c>
      <c r="AS23" s="120">
        <v>45</v>
      </c>
      <c r="AT23" s="120">
        <v>46</v>
      </c>
      <c r="AU23" s="120">
        <v>47</v>
      </c>
      <c r="AV23" s="120">
        <v>48</v>
      </c>
    </row>
    <row r="24" spans="1:48" s="165" customFormat="1" ht="105.75" customHeight="1" x14ac:dyDescent="0.25">
      <c r="A24" s="161"/>
      <c r="B24" s="162"/>
      <c r="C24" s="162"/>
      <c r="D24" s="163"/>
      <c r="E24" s="161"/>
      <c r="F24" s="161"/>
      <c r="G24" s="161"/>
      <c r="H24" s="161"/>
      <c r="I24" s="161"/>
      <c r="J24" s="161"/>
      <c r="K24" s="161"/>
      <c r="L24" s="161"/>
      <c r="M24" s="162"/>
      <c r="N24" s="161"/>
      <c r="O24" s="162"/>
      <c r="P24" s="161"/>
      <c r="Q24" s="161"/>
      <c r="R24" s="161"/>
      <c r="S24" s="164"/>
      <c r="T24" s="164"/>
      <c r="U24" s="161"/>
      <c r="V24" s="161"/>
      <c r="W24" s="161"/>
      <c r="X24" s="161"/>
      <c r="Y24" s="161"/>
      <c r="Z24" s="161"/>
      <c r="AA24" s="161"/>
      <c r="AB24" s="161"/>
      <c r="AC24" s="161"/>
      <c r="AD24" s="161"/>
      <c r="AE24" s="161"/>
      <c r="AF24" s="161"/>
      <c r="AG24" s="161"/>
      <c r="AH24" s="161"/>
      <c r="AI24" s="161"/>
      <c r="AJ24" s="161"/>
      <c r="AK24" s="161"/>
      <c r="AL24" s="161"/>
      <c r="AM24" s="161"/>
      <c r="AN24" s="161"/>
      <c r="AO24" s="161"/>
      <c r="AP24" s="161"/>
      <c r="AQ24" s="161"/>
      <c r="AR24" s="161"/>
      <c r="AS24" s="161"/>
      <c r="AT24" s="161"/>
      <c r="AU24" s="161"/>
      <c r="AV24" s="161"/>
    </row>
    <row r="25" spans="1:48" ht="15.75" customHeight="1" x14ac:dyDescent="0.25"/>
  </sheetData>
  <mergeCells count="60">
    <mergeCell ref="A13:L13"/>
    <mergeCell ref="A5:L5"/>
    <mergeCell ref="A7:L7"/>
    <mergeCell ref="A9:L9"/>
    <mergeCell ref="A10:L10"/>
    <mergeCell ref="A12:L12"/>
    <mergeCell ref="B20:B22"/>
    <mergeCell ref="C20:C22"/>
    <mergeCell ref="D20:D22"/>
    <mergeCell ref="E20:L20"/>
    <mergeCell ref="M20:M22"/>
    <mergeCell ref="L21:L22"/>
    <mergeCell ref="J21:J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N21:AN22"/>
    <mergeCell ref="AP20:AQ20"/>
    <mergeCell ref="AR20:AR22"/>
    <mergeCell ref="AO21:AO22"/>
    <mergeCell ref="AL21:AL22"/>
    <mergeCell ref="AM21:AM22"/>
    <mergeCell ref="Z20:Z22"/>
    <mergeCell ref="AA20:AA22"/>
    <mergeCell ref="AH21:AI21"/>
    <mergeCell ref="V20:V22"/>
    <mergeCell ref="S21:S22"/>
    <mergeCell ref="T21:T22"/>
    <mergeCell ref="Y20:Y22"/>
    <mergeCell ref="S20:T20"/>
    <mergeCell ref="U20:U22"/>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s>
  <phoneticPr fontId="54"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A74"/>
  <sheetViews>
    <sheetView view="pageBreakPreview" topLeftCell="A16" zoomScaleSheetLayoutView="100" workbookViewId="0">
      <selection activeCell="A16" sqref="A16"/>
    </sheetView>
  </sheetViews>
  <sheetFormatPr defaultColWidth="8.7109375" defaultRowHeight="15" x14ac:dyDescent="0.25"/>
  <cols>
    <col min="1" max="5" width="8.7109375" style="12" customWidth="1"/>
    <col min="6" max="6" width="29.7109375" style="12" customWidth="1"/>
    <col min="7" max="11" width="8.7109375" style="12" customWidth="1"/>
    <col min="12" max="12" width="24" style="12" customWidth="1"/>
    <col min="13" max="27" width="8.7109375" style="12" customWidth="1"/>
  </cols>
  <sheetData>
    <row r="1" spans="1:27" ht="15.95" customHeight="1" x14ac:dyDescent="0.25">
      <c r="C1" s="1" t="s">
        <v>128</v>
      </c>
      <c r="L1" s="119" t="s">
        <v>464</v>
      </c>
    </row>
    <row r="2" spans="1:27" ht="15.95" customHeight="1" x14ac:dyDescent="0.25">
      <c r="C2" s="1" t="s">
        <v>128</v>
      </c>
      <c r="L2" s="119" t="s">
        <v>1</v>
      </c>
    </row>
    <row r="3" spans="1:27" ht="15.95" customHeight="1" x14ac:dyDescent="0.25">
      <c r="C3" s="1" t="s">
        <v>128</v>
      </c>
      <c r="L3" s="119" t="s">
        <v>459</v>
      </c>
    </row>
    <row r="4" spans="1:27" ht="15.95" customHeight="1" x14ac:dyDescent="0.25">
      <c r="A4" s="175" t="str">
        <f>'1. паспорт местоположение '!A4:C4</f>
        <v>Год раскрытия информации: 2023 год</v>
      </c>
      <c r="B4" s="175"/>
      <c r="C4" s="175"/>
      <c r="D4" s="175"/>
      <c r="E4" s="175"/>
      <c r="F4" s="175"/>
      <c r="G4" s="175"/>
      <c r="H4" s="175"/>
      <c r="I4" s="175"/>
      <c r="J4" s="175"/>
      <c r="K4" s="175"/>
      <c r="L4" s="175"/>
      <c r="M4" s="142"/>
      <c r="N4" s="142"/>
      <c r="O4" s="142"/>
      <c r="P4" s="142"/>
      <c r="Q4" s="142"/>
      <c r="R4" s="142"/>
      <c r="S4" s="142"/>
      <c r="T4" s="142"/>
      <c r="U4" s="142"/>
      <c r="V4" s="142"/>
      <c r="W4" s="142"/>
      <c r="X4" s="142"/>
      <c r="Y4" s="142"/>
      <c r="Z4" s="142"/>
      <c r="AA4" s="142"/>
    </row>
    <row r="6" spans="1:27" ht="18.95" customHeight="1" x14ac:dyDescent="0.3">
      <c r="A6" s="181" t="s">
        <v>3</v>
      </c>
      <c r="B6" s="181"/>
      <c r="C6" s="181"/>
      <c r="D6" s="181"/>
      <c r="E6" s="181"/>
      <c r="F6" s="181"/>
      <c r="G6" s="181"/>
      <c r="H6" s="181"/>
      <c r="I6" s="181"/>
      <c r="J6" s="181"/>
      <c r="K6" s="181"/>
      <c r="L6" s="181"/>
    </row>
    <row r="8" spans="1:27" ht="15.95" customHeight="1"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row>
    <row r="9" spans="1:27" ht="15.95" customHeight="1" x14ac:dyDescent="0.25">
      <c r="A9" s="179" t="s">
        <v>4</v>
      </c>
      <c r="B9" s="179"/>
      <c r="C9" s="179"/>
      <c r="D9" s="179"/>
      <c r="E9" s="179"/>
      <c r="F9" s="179"/>
      <c r="G9" s="179"/>
      <c r="H9" s="179"/>
      <c r="I9" s="179"/>
      <c r="J9" s="179"/>
      <c r="K9" s="179"/>
      <c r="L9" s="179"/>
    </row>
    <row r="10" spans="1:27" ht="6" customHeight="1" x14ac:dyDescent="0.25"/>
    <row r="11" spans="1:27" ht="15.95" customHeight="1" x14ac:dyDescent="0.25">
      <c r="A11" s="182" t="str">
        <f>'1. паспорт местоположение '!A11:C11</f>
        <v>N_ПрЗ_ОС_ПС26_1412_1</v>
      </c>
      <c r="B11" s="182"/>
      <c r="C11" s="182"/>
      <c r="D11" s="182"/>
      <c r="E11" s="182"/>
      <c r="F11" s="182"/>
      <c r="G11" s="182"/>
      <c r="H11" s="182"/>
      <c r="I11" s="182"/>
      <c r="J11" s="182"/>
      <c r="K11" s="182"/>
      <c r="L11" s="182"/>
    </row>
    <row r="12" spans="1:27" ht="15.95" customHeight="1" x14ac:dyDescent="0.25">
      <c r="A12" s="179" t="s">
        <v>5</v>
      </c>
      <c r="B12" s="179"/>
      <c r="C12" s="179"/>
      <c r="D12" s="179"/>
      <c r="E12" s="179"/>
      <c r="F12" s="179"/>
      <c r="G12" s="179"/>
      <c r="H12" s="179"/>
      <c r="I12" s="179"/>
      <c r="J12" s="179"/>
      <c r="K12" s="179"/>
      <c r="L12" s="179"/>
    </row>
    <row r="13" spans="1:27" ht="6" customHeight="1" x14ac:dyDescent="0.25"/>
    <row r="14" spans="1:27" ht="32.25" customHeight="1" x14ac:dyDescent="0.25">
      <c r="A14" s="178" t="str">
        <f>'1. паспорт местоположение '!A14:C14</f>
        <v>Устройство охранного периметра ПС-26 г.Заполярный, ул. Бабикова,20</v>
      </c>
      <c r="B14" s="178" t="s">
        <v>414</v>
      </c>
      <c r="C14" s="178" t="s">
        <v>414</v>
      </c>
      <c r="D14" s="178" t="s">
        <v>414</v>
      </c>
      <c r="E14" s="178" t="s">
        <v>414</v>
      </c>
      <c r="F14" s="178" t="s">
        <v>414</v>
      </c>
      <c r="G14" s="178" t="s">
        <v>414</v>
      </c>
      <c r="H14" s="178" t="s">
        <v>414</v>
      </c>
      <c r="I14" s="178" t="s">
        <v>414</v>
      </c>
      <c r="J14" s="178" t="s">
        <v>414</v>
      </c>
      <c r="K14" s="178" t="s">
        <v>414</v>
      </c>
      <c r="L14" s="178" t="s">
        <v>414</v>
      </c>
    </row>
    <row r="15" spans="1:27" ht="15.95" customHeight="1" x14ac:dyDescent="0.25">
      <c r="A15" s="179" t="s">
        <v>6</v>
      </c>
      <c r="B15" s="179"/>
      <c r="C15" s="179"/>
      <c r="D15" s="179"/>
      <c r="E15" s="179"/>
      <c r="F15" s="179"/>
      <c r="G15" s="179"/>
      <c r="H15" s="179"/>
      <c r="I15" s="179"/>
      <c r="J15" s="179"/>
      <c r="K15" s="179"/>
      <c r="L15" s="179"/>
    </row>
    <row r="16" spans="1:27" ht="5.25" customHeight="1" x14ac:dyDescent="0.25"/>
    <row r="17" spans="1:27" ht="18.95" customHeight="1" x14ac:dyDescent="0.3">
      <c r="A17" s="185" t="s">
        <v>338</v>
      </c>
      <c r="B17" s="185"/>
      <c r="C17" s="185"/>
      <c r="D17" s="185"/>
      <c r="E17" s="185"/>
      <c r="F17" s="185"/>
      <c r="G17" s="185"/>
      <c r="H17" s="185"/>
      <c r="I17" s="185"/>
      <c r="J17" s="185"/>
      <c r="K17" s="185"/>
      <c r="L17" s="185"/>
    </row>
    <row r="18" spans="1:27" ht="9.75" customHeight="1" x14ac:dyDescent="0.25"/>
    <row r="19" spans="1:27" ht="48" customHeight="1" x14ac:dyDescent="0.25">
      <c r="A19" s="301" t="s">
        <v>339</v>
      </c>
      <c r="B19" s="301"/>
      <c r="C19" s="301"/>
      <c r="D19" s="301"/>
      <c r="E19" s="301"/>
      <c r="F19" s="301"/>
      <c r="G19" s="302" t="str">
        <f>A14</f>
        <v>Устройство охранного периметра ПС-26 г.Заполярный, ул. Бабикова,20</v>
      </c>
      <c r="H19" s="302"/>
      <c r="I19" s="302"/>
      <c r="J19" s="302"/>
      <c r="K19" s="302"/>
      <c r="L19" s="302"/>
      <c r="M19" s="12" t="s">
        <v>128</v>
      </c>
    </row>
    <row r="20" spans="1:27" ht="15.95" customHeight="1" x14ac:dyDescent="0.25">
      <c r="A20" s="301" t="s">
        <v>340</v>
      </c>
      <c r="B20" s="301"/>
      <c r="C20" s="301"/>
      <c r="D20" s="301"/>
      <c r="E20" s="301"/>
      <c r="F20" s="301"/>
      <c r="G20" s="302" t="s">
        <v>471</v>
      </c>
      <c r="H20" s="302"/>
      <c r="I20" s="302"/>
      <c r="J20" s="302"/>
      <c r="K20" s="302"/>
      <c r="L20" s="302"/>
    </row>
    <row r="21" spans="1:27" ht="64.5" customHeight="1" x14ac:dyDescent="0.25">
      <c r="A21" s="301" t="s">
        <v>341</v>
      </c>
      <c r="B21" s="301"/>
      <c r="C21" s="301"/>
      <c r="D21" s="301"/>
      <c r="E21" s="301"/>
      <c r="F21" s="301"/>
      <c r="G21" s="303" t="str">
        <f>'3.3 паспорт описание '!C23</f>
        <v>1. Строительство комплекса инженерно-технических средств периметрального ограждения.                                                               2. Установка телекоммуникационных средств охраны (системы видеонаблюдения)</v>
      </c>
      <c r="H21" s="304"/>
      <c r="I21" s="304"/>
      <c r="J21" s="304"/>
      <c r="K21" s="304"/>
      <c r="L21" s="305"/>
    </row>
    <row r="22" spans="1:27" ht="15.95" customHeight="1" x14ac:dyDescent="0.25">
      <c r="A22" s="301" t="s">
        <v>342</v>
      </c>
      <c r="B22" s="301"/>
      <c r="C22" s="301"/>
      <c r="D22" s="301"/>
      <c r="E22" s="301"/>
      <c r="F22" s="301"/>
      <c r="G22" s="302" t="s">
        <v>489</v>
      </c>
      <c r="H22" s="302"/>
      <c r="I22" s="302"/>
      <c r="J22" s="302"/>
      <c r="K22" s="302"/>
      <c r="L22" s="302"/>
    </row>
    <row r="23" spans="1:27" s="136" customFormat="1" ht="15.95" customHeight="1" x14ac:dyDescent="0.25">
      <c r="A23" s="306" t="s">
        <v>343</v>
      </c>
      <c r="B23" s="306"/>
      <c r="C23" s="306"/>
      <c r="D23" s="306"/>
      <c r="E23" s="306"/>
      <c r="F23" s="306"/>
      <c r="G23" s="307">
        <v>2023</v>
      </c>
      <c r="H23" s="307"/>
      <c r="I23" s="307"/>
      <c r="J23" s="307"/>
      <c r="K23" s="307"/>
      <c r="L23" s="307"/>
      <c r="M23" s="135"/>
      <c r="N23" s="135"/>
      <c r="O23" s="135"/>
      <c r="P23" s="135"/>
      <c r="Q23" s="135"/>
      <c r="R23" s="135"/>
      <c r="S23" s="135"/>
      <c r="T23" s="135"/>
      <c r="U23" s="135"/>
      <c r="V23" s="135"/>
      <c r="W23" s="135"/>
      <c r="X23" s="135"/>
      <c r="Y23" s="135"/>
      <c r="Z23" s="135"/>
      <c r="AA23" s="135"/>
    </row>
    <row r="24" spans="1:27" ht="15.95" customHeight="1" x14ac:dyDescent="0.25">
      <c r="A24" s="301" t="s">
        <v>344</v>
      </c>
      <c r="B24" s="301"/>
      <c r="C24" s="301"/>
      <c r="D24" s="301"/>
      <c r="E24" s="301"/>
      <c r="F24" s="301"/>
      <c r="G24" s="302" t="s">
        <v>463</v>
      </c>
      <c r="H24" s="302"/>
      <c r="I24" s="302"/>
      <c r="J24" s="302"/>
      <c r="K24" s="302"/>
      <c r="L24" s="302"/>
    </row>
    <row r="25" spans="1:27" ht="15.95" customHeight="1" x14ac:dyDescent="0.25">
      <c r="A25" s="301" t="s">
        <v>497</v>
      </c>
      <c r="B25" s="301"/>
      <c r="C25" s="301"/>
      <c r="D25" s="301"/>
      <c r="E25" s="301"/>
      <c r="F25" s="301"/>
      <c r="G25" s="308">
        <v>2.395</v>
      </c>
      <c r="H25" s="308"/>
      <c r="I25" s="308"/>
      <c r="J25" s="308"/>
      <c r="K25" s="308"/>
      <c r="L25" s="308"/>
    </row>
    <row r="26" spans="1:27" ht="17.25" customHeight="1" x14ac:dyDescent="0.25">
      <c r="A26" s="301" t="s">
        <v>345</v>
      </c>
      <c r="B26" s="301"/>
      <c r="C26" s="301"/>
      <c r="D26" s="301"/>
      <c r="E26" s="301"/>
      <c r="F26" s="301"/>
      <c r="G26" s="302" t="s">
        <v>482</v>
      </c>
      <c r="H26" s="302"/>
      <c r="I26" s="302"/>
      <c r="J26" s="302"/>
      <c r="K26" s="302"/>
      <c r="L26" s="302"/>
    </row>
    <row r="27" spans="1:27" ht="15.95" customHeight="1" x14ac:dyDescent="0.25">
      <c r="A27" s="301" t="s">
        <v>346</v>
      </c>
      <c r="B27" s="301"/>
      <c r="C27" s="301"/>
      <c r="D27" s="301"/>
      <c r="E27" s="301"/>
      <c r="F27" s="301"/>
      <c r="G27" s="290" t="s">
        <v>415</v>
      </c>
      <c r="H27" s="290"/>
      <c r="I27" s="290"/>
      <c r="J27" s="290"/>
      <c r="K27" s="290"/>
      <c r="L27" s="290"/>
    </row>
    <row r="28" spans="1:27" ht="16.899999999999999" customHeight="1" x14ac:dyDescent="0.25">
      <c r="A28" s="289" t="s">
        <v>347</v>
      </c>
      <c r="B28" s="289"/>
      <c r="C28" s="289"/>
      <c r="D28" s="289"/>
      <c r="E28" s="289"/>
      <c r="F28" s="289"/>
      <c r="G28" s="290" t="s">
        <v>415</v>
      </c>
      <c r="H28" s="290"/>
      <c r="I28" s="290"/>
      <c r="J28" s="290"/>
      <c r="K28" s="290"/>
      <c r="L28" s="290"/>
    </row>
    <row r="29" spans="1:27" ht="15.95" customHeight="1" x14ac:dyDescent="0.25">
      <c r="A29" s="301" t="s">
        <v>348</v>
      </c>
      <c r="B29" s="301"/>
      <c r="C29" s="301"/>
      <c r="D29" s="301"/>
      <c r="E29" s="301"/>
      <c r="F29" s="301"/>
      <c r="G29" s="290" t="s">
        <v>415</v>
      </c>
      <c r="H29" s="290"/>
      <c r="I29" s="290"/>
      <c r="J29" s="290"/>
      <c r="K29" s="290"/>
      <c r="L29" s="290"/>
    </row>
    <row r="30" spans="1:27" ht="24.75" customHeight="1" x14ac:dyDescent="0.25">
      <c r="A30" s="289" t="s">
        <v>349</v>
      </c>
      <c r="B30" s="289"/>
      <c r="C30" s="289"/>
      <c r="D30" s="289"/>
      <c r="E30" s="289"/>
      <c r="F30" s="289"/>
      <c r="G30" s="290" t="s">
        <v>415</v>
      </c>
      <c r="H30" s="290"/>
      <c r="I30" s="290"/>
      <c r="J30" s="290"/>
      <c r="K30" s="290"/>
      <c r="L30" s="290"/>
    </row>
    <row r="31" spans="1:27" ht="15.95" customHeight="1" x14ac:dyDescent="0.25">
      <c r="A31" s="301" t="s">
        <v>483</v>
      </c>
      <c r="B31" s="301"/>
      <c r="C31" s="301"/>
      <c r="D31" s="301"/>
      <c r="E31" s="301"/>
      <c r="F31" s="301"/>
      <c r="G31" s="290" t="s">
        <v>415</v>
      </c>
      <c r="H31" s="290"/>
      <c r="I31" s="290"/>
      <c r="J31" s="290"/>
      <c r="K31" s="290"/>
      <c r="L31" s="290"/>
    </row>
    <row r="32" spans="1:27" ht="15.95" customHeight="1" x14ac:dyDescent="0.25">
      <c r="A32" s="301" t="s">
        <v>350</v>
      </c>
      <c r="B32" s="301"/>
      <c r="C32" s="301"/>
      <c r="D32" s="301"/>
      <c r="E32" s="301"/>
      <c r="F32" s="301"/>
      <c r="G32" s="290" t="s">
        <v>415</v>
      </c>
      <c r="H32" s="290"/>
      <c r="I32" s="290"/>
      <c r="J32" s="290"/>
      <c r="K32" s="290"/>
      <c r="L32" s="290"/>
    </row>
    <row r="33" spans="1:12" ht="15.95" customHeight="1" x14ac:dyDescent="0.25">
      <c r="A33" s="301" t="s">
        <v>351</v>
      </c>
      <c r="B33" s="301"/>
      <c r="C33" s="301"/>
      <c r="D33" s="301"/>
      <c r="E33" s="301"/>
      <c r="F33" s="301"/>
      <c r="G33" s="290" t="s">
        <v>415</v>
      </c>
      <c r="H33" s="290"/>
      <c r="I33" s="290"/>
      <c r="J33" s="290"/>
      <c r="K33" s="290"/>
      <c r="L33" s="290"/>
    </row>
    <row r="34" spans="1:12" ht="15.95" customHeight="1" x14ac:dyDescent="0.25">
      <c r="A34" s="301" t="s">
        <v>352</v>
      </c>
      <c r="B34" s="301"/>
      <c r="C34" s="301"/>
      <c r="D34" s="301"/>
      <c r="E34" s="301"/>
      <c r="F34" s="301"/>
      <c r="G34" s="290" t="s">
        <v>415</v>
      </c>
      <c r="H34" s="290"/>
      <c r="I34" s="290"/>
      <c r="J34" s="290"/>
      <c r="K34" s="290"/>
      <c r="L34" s="290"/>
    </row>
    <row r="35" spans="1:12" ht="25.5" customHeight="1" x14ac:dyDescent="0.25">
      <c r="A35" s="289" t="s">
        <v>353</v>
      </c>
      <c r="B35" s="289"/>
      <c r="C35" s="289"/>
      <c r="D35" s="289"/>
      <c r="E35" s="289"/>
      <c r="F35" s="289"/>
      <c r="G35" s="290" t="s">
        <v>415</v>
      </c>
      <c r="H35" s="290"/>
      <c r="I35" s="290"/>
      <c r="J35" s="290"/>
      <c r="K35" s="290"/>
      <c r="L35" s="290"/>
    </row>
    <row r="36" spans="1:12" ht="15.95" customHeight="1" x14ac:dyDescent="0.25">
      <c r="A36" s="301" t="s">
        <v>483</v>
      </c>
      <c r="B36" s="301"/>
      <c r="C36" s="301"/>
      <c r="D36" s="301"/>
      <c r="E36" s="301"/>
      <c r="F36" s="301"/>
      <c r="G36" s="290" t="s">
        <v>415</v>
      </c>
      <c r="H36" s="290"/>
      <c r="I36" s="290"/>
      <c r="J36" s="290"/>
      <c r="K36" s="290"/>
      <c r="L36" s="290"/>
    </row>
    <row r="37" spans="1:12" ht="15.95" customHeight="1" x14ac:dyDescent="0.25">
      <c r="A37" s="301" t="s">
        <v>350</v>
      </c>
      <c r="B37" s="301"/>
      <c r="C37" s="301"/>
      <c r="D37" s="301"/>
      <c r="E37" s="301"/>
      <c r="F37" s="301"/>
      <c r="G37" s="290" t="s">
        <v>415</v>
      </c>
      <c r="H37" s="290"/>
      <c r="I37" s="290"/>
      <c r="J37" s="290"/>
      <c r="K37" s="290"/>
      <c r="L37" s="290"/>
    </row>
    <row r="38" spans="1:12" ht="15.95" customHeight="1" x14ac:dyDescent="0.25">
      <c r="A38" s="301" t="s">
        <v>351</v>
      </c>
      <c r="B38" s="301"/>
      <c r="C38" s="301"/>
      <c r="D38" s="301"/>
      <c r="E38" s="301"/>
      <c r="F38" s="301"/>
      <c r="G38" s="290" t="s">
        <v>415</v>
      </c>
      <c r="H38" s="290"/>
      <c r="I38" s="290"/>
      <c r="J38" s="290"/>
      <c r="K38" s="290"/>
      <c r="L38" s="290"/>
    </row>
    <row r="39" spans="1:12" ht="15.95" customHeight="1" x14ac:dyDescent="0.25">
      <c r="A39" s="301" t="s">
        <v>352</v>
      </c>
      <c r="B39" s="301"/>
      <c r="C39" s="301"/>
      <c r="D39" s="301"/>
      <c r="E39" s="301"/>
      <c r="F39" s="301"/>
      <c r="G39" s="290" t="s">
        <v>415</v>
      </c>
      <c r="H39" s="290"/>
      <c r="I39" s="290"/>
      <c r="J39" s="290"/>
      <c r="K39" s="290"/>
      <c r="L39" s="290"/>
    </row>
    <row r="40" spans="1:12" ht="29.1" customHeight="1" x14ac:dyDescent="0.25">
      <c r="A40" s="289" t="s">
        <v>354</v>
      </c>
      <c r="B40" s="289"/>
      <c r="C40" s="289"/>
      <c r="D40" s="289"/>
      <c r="E40" s="289"/>
      <c r="F40" s="289"/>
      <c r="G40" s="290" t="s">
        <v>415</v>
      </c>
      <c r="H40" s="290"/>
      <c r="I40" s="290"/>
      <c r="J40" s="290"/>
      <c r="K40" s="290"/>
      <c r="L40" s="290"/>
    </row>
    <row r="41" spans="1:12" ht="15.95" customHeight="1" x14ac:dyDescent="0.25">
      <c r="A41" s="301" t="s">
        <v>348</v>
      </c>
      <c r="B41" s="301"/>
      <c r="C41" s="301"/>
      <c r="D41" s="301"/>
      <c r="E41" s="301"/>
      <c r="F41" s="301"/>
      <c r="G41" s="290" t="s">
        <v>415</v>
      </c>
      <c r="H41" s="290"/>
      <c r="I41" s="290"/>
      <c r="J41" s="290"/>
      <c r="K41" s="290"/>
      <c r="L41" s="290"/>
    </row>
    <row r="42" spans="1:12" ht="15.95" customHeight="1" x14ac:dyDescent="0.25">
      <c r="A42" s="301" t="s">
        <v>355</v>
      </c>
      <c r="B42" s="301"/>
      <c r="C42" s="301"/>
      <c r="D42" s="301"/>
      <c r="E42" s="301"/>
      <c r="F42" s="301"/>
      <c r="G42" s="290" t="s">
        <v>415</v>
      </c>
      <c r="H42" s="290"/>
      <c r="I42" s="290"/>
      <c r="J42" s="290"/>
      <c r="K42" s="290"/>
      <c r="L42" s="290"/>
    </row>
    <row r="43" spans="1:12" ht="15.95" customHeight="1" x14ac:dyDescent="0.25">
      <c r="A43" s="301" t="s">
        <v>356</v>
      </c>
      <c r="B43" s="301"/>
      <c r="C43" s="301"/>
      <c r="D43" s="301"/>
      <c r="E43" s="301"/>
      <c r="F43" s="301"/>
      <c r="G43" s="290" t="s">
        <v>415</v>
      </c>
      <c r="H43" s="290"/>
      <c r="I43" s="290"/>
      <c r="J43" s="290"/>
      <c r="K43" s="290"/>
      <c r="L43" s="290"/>
    </row>
    <row r="44" spans="1:12" ht="15.95" customHeight="1" x14ac:dyDescent="0.25">
      <c r="A44" s="301" t="s">
        <v>357</v>
      </c>
      <c r="B44" s="301"/>
      <c r="C44" s="301"/>
      <c r="D44" s="301"/>
      <c r="E44" s="301"/>
      <c r="F44" s="301"/>
      <c r="G44" s="290" t="s">
        <v>415</v>
      </c>
      <c r="H44" s="290"/>
      <c r="I44" s="290"/>
      <c r="J44" s="290"/>
      <c r="K44" s="290"/>
      <c r="L44" s="290"/>
    </row>
    <row r="45" spans="1:12" ht="15.95" customHeight="1" x14ac:dyDescent="0.25">
      <c r="A45" s="289" t="s">
        <v>358</v>
      </c>
      <c r="B45" s="289"/>
      <c r="C45" s="289"/>
      <c r="D45" s="289"/>
      <c r="E45" s="289"/>
      <c r="F45" s="289"/>
      <c r="G45" s="290" t="s">
        <v>415</v>
      </c>
      <c r="H45" s="290"/>
      <c r="I45" s="290"/>
      <c r="J45" s="290"/>
      <c r="K45" s="290"/>
      <c r="L45" s="290"/>
    </row>
    <row r="46" spans="1:12" ht="15.95" customHeight="1" x14ac:dyDescent="0.25">
      <c r="A46" s="289" t="s">
        <v>359</v>
      </c>
      <c r="B46" s="289"/>
      <c r="C46" s="289"/>
      <c r="D46" s="289"/>
      <c r="E46" s="289"/>
      <c r="F46" s="289"/>
      <c r="G46" s="290" t="s">
        <v>415</v>
      </c>
      <c r="H46" s="290"/>
      <c r="I46" s="290"/>
      <c r="J46" s="290"/>
      <c r="K46" s="290"/>
      <c r="L46" s="290"/>
    </row>
    <row r="47" spans="1:12" ht="15.95" customHeight="1" x14ac:dyDescent="0.25">
      <c r="A47" s="289" t="s">
        <v>360</v>
      </c>
      <c r="B47" s="289"/>
      <c r="C47" s="289"/>
      <c r="D47" s="289"/>
      <c r="E47" s="289"/>
      <c r="F47" s="289"/>
      <c r="G47" s="290" t="s">
        <v>415</v>
      </c>
      <c r="H47" s="290"/>
      <c r="I47" s="290"/>
      <c r="J47" s="290"/>
      <c r="K47" s="290"/>
      <c r="L47" s="290"/>
    </row>
    <row r="48" spans="1:12" ht="15.95" customHeight="1" x14ac:dyDescent="0.25">
      <c r="A48" s="289" t="s">
        <v>361</v>
      </c>
      <c r="B48" s="289"/>
      <c r="C48" s="289"/>
      <c r="D48" s="289"/>
      <c r="E48" s="289"/>
      <c r="F48" s="289"/>
      <c r="G48" s="290" t="s">
        <v>415</v>
      </c>
      <c r="H48" s="290"/>
      <c r="I48" s="290"/>
      <c r="J48" s="290"/>
      <c r="K48" s="290"/>
      <c r="L48" s="290"/>
    </row>
    <row r="49" spans="1:12" ht="15.95" customHeight="1" x14ac:dyDescent="0.25">
      <c r="A49" s="289" t="s">
        <v>362</v>
      </c>
      <c r="B49" s="289"/>
      <c r="C49" s="289"/>
      <c r="D49" s="289"/>
      <c r="E49" s="289"/>
      <c r="F49" s="289"/>
      <c r="G49" s="290" t="s">
        <v>415</v>
      </c>
      <c r="H49" s="290"/>
      <c r="I49" s="290"/>
      <c r="J49" s="290"/>
      <c r="K49" s="290"/>
      <c r="L49" s="290"/>
    </row>
    <row r="50" spans="1:12" ht="15.95" customHeight="1" x14ac:dyDescent="0.25">
      <c r="A50" s="292" t="s">
        <v>363</v>
      </c>
      <c r="B50" s="292"/>
      <c r="C50" s="292"/>
      <c r="D50" s="292"/>
      <c r="E50" s="292"/>
      <c r="F50" s="292"/>
      <c r="G50" s="290" t="s">
        <v>472</v>
      </c>
      <c r="H50" s="290"/>
      <c r="I50" s="290"/>
      <c r="J50" s="290"/>
      <c r="K50" s="290"/>
      <c r="L50" s="290"/>
    </row>
    <row r="51" spans="1:12" ht="16.5" customHeight="1" x14ac:dyDescent="0.25">
      <c r="A51" s="300" t="s">
        <v>364</v>
      </c>
      <c r="B51" s="300"/>
      <c r="C51" s="300"/>
      <c r="D51" s="300"/>
      <c r="E51" s="300"/>
      <c r="F51" s="300"/>
      <c r="G51" s="290" t="s">
        <v>415</v>
      </c>
      <c r="H51" s="290"/>
      <c r="I51" s="290"/>
      <c r="J51" s="290"/>
      <c r="K51" s="290"/>
      <c r="L51" s="290"/>
    </row>
    <row r="52" spans="1:12" ht="16.5" customHeight="1" x14ac:dyDescent="0.25">
      <c r="A52" s="300" t="s">
        <v>365</v>
      </c>
      <c r="B52" s="300"/>
      <c r="C52" s="300"/>
      <c r="D52" s="300"/>
      <c r="E52" s="300"/>
      <c r="F52" s="300"/>
      <c r="G52" s="290" t="s">
        <v>415</v>
      </c>
      <c r="H52" s="290"/>
      <c r="I52" s="290"/>
      <c r="J52" s="290"/>
      <c r="K52" s="290"/>
      <c r="L52" s="290"/>
    </row>
    <row r="53" spans="1:12" ht="14.25" customHeight="1" x14ac:dyDescent="0.25">
      <c r="A53" s="300" t="s">
        <v>366</v>
      </c>
      <c r="B53" s="300"/>
      <c r="C53" s="300"/>
      <c r="D53" s="300"/>
      <c r="E53" s="300"/>
      <c r="F53" s="300"/>
      <c r="G53" s="290" t="s">
        <v>415</v>
      </c>
      <c r="H53" s="290"/>
      <c r="I53" s="290"/>
      <c r="J53" s="290"/>
      <c r="K53" s="290"/>
      <c r="L53" s="290"/>
    </row>
    <row r="54" spans="1:12" ht="15.95" customHeight="1" x14ac:dyDescent="0.25">
      <c r="A54" s="291" t="s">
        <v>367</v>
      </c>
      <c r="B54" s="291"/>
      <c r="C54" s="291"/>
      <c r="D54" s="291"/>
      <c r="E54" s="291"/>
      <c r="F54" s="291"/>
      <c r="G54" s="290" t="s">
        <v>415</v>
      </c>
      <c r="H54" s="290"/>
      <c r="I54" s="290"/>
      <c r="J54" s="290"/>
      <c r="K54" s="290"/>
      <c r="L54" s="290"/>
    </row>
    <row r="55" spans="1:12" ht="14.45" customHeight="1" x14ac:dyDescent="0.25">
      <c r="A55" s="301" t="s">
        <v>368</v>
      </c>
      <c r="B55" s="301"/>
      <c r="C55" s="301"/>
      <c r="D55" s="301"/>
      <c r="E55" s="301"/>
      <c r="F55" s="301"/>
      <c r="G55" s="290" t="s">
        <v>415</v>
      </c>
      <c r="H55" s="290"/>
      <c r="I55" s="290"/>
      <c r="J55" s="290"/>
      <c r="K55" s="290"/>
      <c r="L55" s="290"/>
    </row>
    <row r="56" spans="1:12" ht="29.1" customHeight="1" x14ac:dyDescent="0.25">
      <c r="A56" s="289" t="s">
        <v>369</v>
      </c>
      <c r="B56" s="289"/>
      <c r="C56" s="289"/>
      <c r="D56" s="289"/>
      <c r="E56" s="289"/>
      <c r="F56" s="289"/>
      <c r="G56" s="290" t="s">
        <v>415</v>
      </c>
      <c r="H56" s="290"/>
      <c r="I56" s="290"/>
      <c r="J56" s="290"/>
      <c r="K56" s="290"/>
      <c r="L56" s="290"/>
    </row>
    <row r="57" spans="1:12" ht="15.95" customHeight="1" x14ac:dyDescent="0.25">
      <c r="A57" s="301" t="s">
        <v>348</v>
      </c>
      <c r="B57" s="301"/>
      <c r="C57" s="301"/>
      <c r="D57" s="301"/>
      <c r="E57" s="301"/>
      <c r="F57" s="301"/>
      <c r="G57" s="290" t="s">
        <v>415</v>
      </c>
      <c r="H57" s="290"/>
      <c r="I57" s="290"/>
      <c r="J57" s="290"/>
      <c r="K57" s="290"/>
      <c r="L57" s="290"/>
    </row>
    <row r="58" spans="1:12" ht="15.95" customHeight="1" x14ac:dyDescent="0.25">
      <c r="A58" s="301" t="s">
        <v>370</v>
      </c>
      <c r="B58" s="301"/>
      <c r="C58" s="301"/>
      <c r="D58" s="301"/>
      <c r="E58" s="301"/>
      <c r="F58" s="301"/>
      <c r="G58" s="290" t="s">
        <v>415</v>
      </c>
      <c r="H58" s="290"/>
      <c r="I58" s="290"/>
      <c r="J58" s="290"/>
      <c r="K58" s="290"/>
      <c r="L58" s="290"/>
    </row>
    <row r="59" spans="1:12" ht="15.95" customHeight="1" x14ac:dyDescent="0.25">
      <c r="A59" s="301" t="s">
        <v>371</v>
      </c>
      <c r="B59" s="301"/>
      <c r="C59" s="301"/>
      <c r="D59" s="301"/>
      <c r="E59" s="301"/>
      <c r="F59" s="301"/>
      <c r="G59" s="290" t="s">
        <v>415</v>
      </c>
      <c r="H59" s="290"/>
      <c r="I59" s="290"/>
      <c r="J59" s="290"/>
      <c r="K59" s="290"/>
      <c r="L59" s="290"/>
    </row>
    <row r="60" spans="1:12" ht="15.95" customHeight="1" x14ac:dyDescent="0.25">
      <c r="A60" s="289" t="s">
        <v>372</v>
      </c>
      <c r="B60" s="289"/>
      <c r="C60" s="289"/>
      <c r="D60" s="289"/>
      <c r="E60" s="289"/>
      <c r="F60" s="289"/>
      <c r="G60" s="290" t="s">
        <v>415</v>
      </c>
      <c r="H60" s="290"/>
      <c r="I60" s="290"/>
      <c r="J60" s="290"/>
      <c r="K60" s="290"/>
      <c r="L60" s="290"/>
    </row>
    <row r="61" spans="1:12" ht="15.95" customHeight="1" x14ac:dyDescent="0.25">
      <c r="A61" s="289" t="s">
        <v>373</v>
      </c>
      <c r="B61" s="289"/>
      <c r="C61" s="289"/>
      <c r="D61" s="289"/>
      <c r="E61" s="289"/>
      <c r="F61" s="289"/>
      <c r="G61" s="290" t="s">
        <v>415</v>
      </c>
      <c r="H61" s="290"/>
      <c r="I61" s="290"/>
      <c r="J61" s="290"/>
      <c r="K61" s="290"/>
      <c r="L61" s="290"/>
    </row>
    <row r="62" spans="1:12" ht="15.95" customHeight="1" x14ac:dyDescent="0.25">
      <c r="A62" s="292" t="s">
        <v>374</v>
      </c>
      <c r="B62" s="292"/>
      <c r="C62" s="292"/>
      <c r="D62" s="292"/>
      <c r="E62" s="292"/>
      <c r="F62" s="292"/>
      <c r="G62" s="290" t="s">
        <v>415</v>
      </c>
      <c r="H62" s="290"/>
      <c r="I62" s="290"/>
      <c r="J62" s="290"/>
      <c r="K62" s="290"/>
      <c r="L62" s="290"/>
    </row>
    <row r="63" spans="1:12" ht="15.95" customHeight="1" x14ac:dyDescent="0.25">
      <c r="A63" s="300" t="s">
        <v>375</v>
      </c>
      <c r="B63" s="300"/>
      <c r="C63" s="300"/>
      <c r="D63" s="300"/>
      <c r="E63" s="300"/>
      <c r="F63" s="300"/>
      <c r="G63" s="290" t="s">
        <v>415</v>
      </c>
      <c r="H63" s="290"/>
      <c r="I63" s="290"/>
      <c r="J63" s="290"/>
      <c r="K63" s="290"/>
      <c r="L63" s="290"/>
    </row>
    <row r="64" spans="1:12" ht="15.95" customHeight="1" x14ac:dyDescent="0.25">
      <c r="A64" s="291" t="s">
        <v>376</v>
      </c>
      <c r="B64" s="291"/>
      <c r="C64" s="291"/>
      <c r="D64" s="291"/>
      <c r="E64" s="291"/>
      <c r="F64" s="291"/>
      <c r="G64" s="290" t="s">
        <v>415</v>
      </c>
      <c r="H64" s="290"/>
      <c r="I64" s="290"/>
      <c r="J64" s="290"/>
      <c r="K64" s="290"/>
      <c r="L64" s="290"/>
    </row>
    <row r="65" spans="1:12" ht="15" customHeight="1" x14ac:dyDescent="0.25">
      <c r="A65" s="289" t="s">
        <v>377</v>
      </c>
      <c r="B65" s="289"/>
      <c r="C65" s="289"/>
      <c r="D65" s="289"/>
      <c r="E65" s="289"/>
      <c r="F65" s="289"/>
      <c r="G65" s="290" t="s">
        <v>415</v>
      </c>
      <c r="H65" s="290"/>
      <c r="I65" s="290"/>
      <c r="J65" s="290"/>
      <c r="K65" s="290"/>
      <c r="L65" s="290"/>
    </row>
    <row r="66" spans="1:12" ht="29.1" customHeight="1" x14ac:dyDescent="0.25">
      <c r="A66" s="289" t="s">
        <v>378</v>
      </c>
      <c r="B66" s="289"/>
      <c r="C66" s="289"/>
      <c r="D66" s="289"/>
      <c r="E66" s="289"/>
      <c r="F66" s="289"/>
      <c r="G66" s="290" t="s">
        <v>415</v>
      </c>
      <c r="H66" s="290"/>
      <c r="I66" s="290"/>
      <c r="J66" s="290"/>
      <c r="K66" s="290"/>
      <c r="L66" s="290"/>
    </row>
    <row r="67" spans="1:12" ht="15" customHeight="1" x14ac:dyDescent="0.25">
      <c r="A67" s="292" t="s">
        <v>379</v>
      </c>
      <c r="B67" s="292"/>
      <c r="C67" s="292"/>
      <c r="D67" s="292"/>
      <c r="E67" s="292"/>
      <c r="F67" s="292"/>
      <c r="G67" s="293" t="s">
        <v>27</v>
      </c>
      <c r="H67" s="293"/>
      <c r="I67" s="293"/>
      <c r="J67" s="293"/>
      <c r="K67" s="293"/>
      <c r="L67" s="293"/>
    </row>
    <row r="68" spans="1:12" ht="15" customHeight="1" x14ac:dyDescent="0.25">
      <c r="A68" s="300" t="s">
        <v>380</v>
      </c>
      <c r="B68" s="300"/>
      <c r="C68" s="300"/>
      <c r="D68" s="300"/>
      <c r="E68" s="300"/>
      <c r="F68" s="300"/>
      <c r="G68" s="294"/>
      <c r="H68" s="295"/>
      <c r="I68" s="295"/>
      <c r="J68" s="295"/>
      <c r="K68" s="295"/>
      <c r="L68" s="296"/>
    </row>
    <row r="69" spans="1:12" ht="15" customHeight="1" x14ac:dyDescent="0.25">
      <c r="A69" s="300" t="s">
        <v>381</v>
      </c>
      <c r="B69" s="300"/>
      <c r="C69" s="300"/>
      <c r="D69" s="300"/>
      <c r="E69" s="300"/>
      <c r="F69" s="300"/>
      <c r="G69" s="294"/>
      <c r="H69" s="295"/>
      <c r="I69" s="295"/>
      <c r="J69" s="295"/>
      <c r="K69" s="295"/>
      <c r="L69" s="296"/>
    </row>
    <row r="70" spans="1:12" ht="15" customHeight="1" x14ac:dyDescent="0.25">
      <c r="A70" s="300" t="s">
        <v>382</v>
      </c>
      <c r="B70" s="300"/>
      <c r="C70" s="300"/>
      <c r="D70" s="300"/>
      <c r="E70" s="300"/>
      <c r="F70" s="300"/>
      <c r="G70" s="294"/>
      <c r="H70" s="295"/>
      <c r="I70" s="295"/>
      <c r="J70" s="295"/>
      <c r="K70" s="295"/>
      <c r="L70" s="296"/>
    </row>
    <row r="71" spans="1:12" ht="15" customHeight="1" x14ac:dyDescent="0.25">
      <c r="A71" s="291" t="s">
        <v>383</v>
      </c>
      <c r="B71" s="291"/>
      <c r="C71" s="291"/>
      <c r="D71" s="291"/>
      <c r="E71" s="291"/>
      <c r="F71" s="291"/>
      <c r="G71" s="297"/>
      <c r="H71" s="298"/>
      <c r="I71" s="298"/>
      <c r="J71" s="298"/>
      <c r="K71" s="298"/>
      <c r="L71" s="299"/>
    </row>
    <row r="74" spans="1:12" ht="15.75" x14ac:dyDescent="0.25">
      <c r="A74" s="151"/>
      <c r="B74" s="151"/>
      <c r="C74" s="151"/>
      <c r="D74" s="151"/>
      <c r="E74" s="151"/>
      <c r="F74" s="151"/>
      <c r="G74" s="125"/>
      <c r="H74" s="125"/>
      <c r="I74" s="125"/>
      <c r="J74" s="125"/>
      <c r="K74" s="152"/>
      <c r="L74" s="152"/>
    </row>
  </sheetData>
  <mergeCells count="111">
    <mergeCell ref="A4:L4"/>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 ref="A26:F26"/>
    <mergeCell ref="G26:L26"/>
    <mergeCell ref="A21:F21"/>
    <mergeCell ref="G21:L21"/>
    <mergeCell ref="A22:F22"/>
    <mergeCell ref="G22:L22"/>
    <mergeCell ref="A23:F23"/>
    <mergeCell ref="G23:L23"/>
    <mergeCell ref="A25:F25"/>
    <mergeCell ref="G25:L25"/>
    <mergeCell ref="A31:F31"/>
    <mergeCell ref="G31:L31"/>
    <mergeCell ref="A29:F29"/>
    <mergeCell ref="G29:L29"/>
    <mergeCell ref="A30:F30"/>
    <mergeCell ref="G30:L30"/>
    <mergeCell ref="A27:F27"/>
    <mergeCell ref="G27:L27"/>
    <mergeCell ref="A34:F34"/>
    <mergeCell ref="G34:L34"/>
    <mergeCell ref="A28:F28"/>
    <mergeCell ref="G28:L28"/>
    <mergeCell ref="A35:F35"/>
    <mergeCell ref="G35:L35"/>
    <mergeCell ref="A37:F37"/>
    <mergeCell ref="G37:L37"/>
    <mergeCell ref="A42:F42"/>
    <mergeCell ref="G42:L42"/>
    <mergeCell ref="A32:F32"/>
    <mergeCell ref="G32:L32"/>
    <mergeCell ref="A36:F36"/>
    <mergeCell ref="G36:L36"/>
    <mergeCell ref="A38:F38"/>
    <mergeCell ref="G38:L38"/>
    <mergeCell ref="A33:F33"/>
    <mergeCell ref="G33:L33"/>
    <mergeCell ref="A44:F44"/>
    <mergeCell ref="G44:L44"/>
    <mergeCell ref="A39:F39"/>
    <mergeCell ref="G39:L39"/>
    <mergeCell ref="A40:F40"/>
    <mergeCell ref="G40:L40"/>
    <mergeCell ref="A41:F41"/>
    <mergeCell ref="G41:L41"/>
    <mergeCell ref="A43:F43"/>
    <mergeCell ref="G43:L43"/>
    <mergeCell ref="A49:F49"/>
    <mergeCell ref="G49:L49"/>
    <mergeCell ref="A47:F47"/>
    <mergeCell ref="G47:L47"/>
    <mergeCell ref="A48:F48"/>
    <mergeCell ref="G48:L48"/>
    <mergeCell ref="A45:F45"/>
    <mergeCell ref="G45:L45"/>
    <mergeCell ref="A52:F52"/>
    <mergeCell ref="G52:L52"/>
    <mergeCell ref="A46:F46"/>
    <mergeCell ref="G46:L46"/>
    <mergeCell ref="A53:F53"/>
    <mergeCell ref="G53:L53"/>
    <mergeCell ref="A55:F55"/>
    <mergeCell ref="G55:L55"/>
    <mergeCell ref="A65:F65"/>
    <mergeCell ref="G65:L65"/>
    <mergeCell ref="A50:F50"/>
    <mergeCell ref="G50:L50"/>
    <mergeCell ref="A54:F54"/>
    <mergeCell ref="G54:L54"/>
    <mergeCell ref="A56:F56"/>
    <mergeCell ref="G56:L56"/>
    <mergeCell ref="A51:F51"/>
    <mergeCell ref="G51:L51"/>
    <mergeCell ref="A57:F57"/>
    <mergeCell ref="G57:L57"/>
    <mergeCell ref="A58:F58"/>
    <mergeCell ref="G58:L58"/>
    <mergeCell ref="A59:F59"/>
    <mergeCell ref="G59:L59"/>
    <mergeCell ref="A62:F62"/>
    <mergeCell ref="G62:L62"/>
    <mergeCell ref="A63:F63"/>
    <mergeCell ref="G63:L63"/>
    <mergeCell ref="A60:F60"/>
    <mergeCell ref="G60:L60"/>
    <mergeCell ref="A61:F61"/>
    <mergeCell ref="G61:L61"/>
    <mergeCell ref="A64:F64"/>
    <mergeCell ref="G64:L64"/>
    <mergeCell ref="A67:F67"/>
    <mergeCell ref="G67:L71"/>
    <mergeCell ref="A68:F68"/>
    <mergeCell ref="A69:F69"/>
    <mergeCell ref="A70:F70"/>
    <mergeCell ref="A71:F71"/>
    <mergeCell ref="A66:F66"/>
    <mergeCell ref="G66:L66"/>
  </mergeCells>
  <phoneticPr fontId="54" type="noConversion"/>
  <pageMargins left="0.59055118110236227" right="0.39370078740157483" top="0.78740157480314965" bottom="0.39370078740157483" header="0.31496062992125984" footer="0.31496062992125984"/>
  <pageSetup paperSize="9" scale="65" fitToHeight="0" orientation="portrait" r:id="rId1"/>
  <rowBreaks count="1" manualBreakCount="1">
    <brk id="71" max="11"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5"/>
  <sheetViews>
    <sheetView workbookViewId="0">
      <selection activeCell="H14" sqref="H14"/>
    </sheetView>
  </sheetViews>
  <sheetFormatPr defaultRowHeight="15" x14ac:dyDescent="0.25"/>
  <sheetData>
    <row r="1" spans="1:1" ht="18.75" x14ac:dyDescent="0.3">
      <c r="A1" s="131" t="s">
        <v>468</v>
      </c>
    </row>
    <row r="2" spans="1:1" x14ac:dyDescent="0.25">
      <c r="A2" s="167"/>
    </row>
    <row r="3" spans="1:1" ht="15.75" x14ac:dyDescent="0.25">
      <c r="A3" s="132" t="s">
        <v>469</v>
      </c>
    </row>
    <row r="5" spans="1:1" x14ac:dyDescent="0.25">
      <c r="A5" s="174" t="s">
        <v>498</v>
      </c>
    </row>
  </sheetData>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view="pageBreakPreview" zoomScale="70" zoomScaleNormal="70" zoomScaleSheetLayoutView="70" workbookViewId="0">
      <selection activeCell="F25" sqref="F25"/>
    </sheetView>
  </sheetViews>
  <sheetFormatPr defaultColWidth="8.7109375" defaultRowHeight="15.75" x14ac:dyDescent="0.25"/>
  <cols>
    <col min="1" max="1" width="4.85546875"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459</v>
      </c>
    </row>
    <row r="4" spans="1:20" s="1" customFormat="1" x14ac:dyDescent="0.25">
      <c r="A4" s="184" t="str">
        <f>'1. паспорт местоположение '!A4:C4</f>
        <v>Год раскрытия информации: 2023 год</v>
      </c>
      <c r="B4" s="184"/>
      <c r="C4" s="184"/>
      <c r="D4" s="184"/>
      <c r="E4" s="184"/>
      <c r="F4" s="184"/>
      <c r="G4" s="184"/>
      <c r="H4" s="184"/>
      <c r="I4" s="184"/>
      <c r="J4" s="184"/>
      <c r="K4" s="184"/>
      <c r="L4" s="184"/>
      <c r="M4" s="184"/>
      <c r="N4" s="184"/>
      <c r="O4" s="184"/>
      <c r="P4" s="184"/>
      <c r="Q4" s="184"/>
      <c r="R4" s="184"/>
      <c r="S4" s="184"/>
      <c r="T4" s="184"/>
    </row>
    <row r="6" spans="1:20" s="1" customFormat="1" ht="18.75" x14ac:dyDescent="0.3">
      <c r="A6" s="181" t="s">
        <v>3</v>
      </c>
      <c r="B6" s="181"/>
      <c r="C6" s="181"/>
      <c r="D6" s="181"/>
      <c r="E6" s="181"/>
      <c r="F6" s="181"/>
      <c r="G6" s="181"/>
      <c r="H6" s="181"/>
      <c r="I6" s="181"/>
      <c r="J6" s="181"/>
      <c r="K6" s="181"/>
      <c r="L6" s="181"/>
      <c r="M6" s="181"/>
      <c r="N6" s="181"/>
      <c r="O6" s="181"/>
      <c r="P6" s="181"/>
      <c r="Q6" s="181"/>
      <c r="R6" s="181"/>
      <c r="S6" s="181"/>
      <c r="T6" s="181"/>
    </row>
    <row r="8" spans="1:20" s="1" customFormat="1"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c r="M8" s="182"/>
      <c r="N8" s="182"/>
      <c r="O8" s="182"/>
      <c r="P8" s="182"/>
      <c r="Q8" s="182"/>
      <c r="R8" s="182"/>
      <c r="S8" s="182"/>
      <c r="T8" s="182"/>
    </row>
    <row r="9" spans="1:20" s="1" customFormat="1" x14ac:dyDescent="0.25">
      <c r="A9" s="179" t="s">
        <v>4</v>
      </c>
      <c r="B9" s="179"/>
      <c r="C9" s="179"/>
      <c r="D9" s="179"/>
      <c r="E9" s="179"/>
      <c r="F9" s="179"/>
      <c r="G9" s="179"/>
      <c r="H9" s="179"/>
      <c r="I9" s="179"/>
      <c r="J9" s="179"/>
      <c r="K9" s="179"/>
      <c r="L9" s="179"/>
      <c r="M9" s="179"/>
      <c r="N9" s="179"/>
      <c r="O9" s="179"/>
      <c r="P9" s="179"/>
      <c r="Q9" s="179"/>
      <c r="R9" s="179"/>
      <c r="S9" s="179"/>
      <c r="T9" s="179"/>
    </row>
    <row r="11" spans="1:20" s="1" customFormat="1" x14ac:dyDescent="0.25">
      <c r="A11" s="182" t="str">
        <f>'1. паспорт местоположение '!A11:C11</f>
        <v>N_ПрЗ_ОС_ПС26_1412_1</v>
      </c>
      <c r="B11" s="182"/>
      <c r="C11" s="182"/>
      <c r="D11" s="182"/>
      <c r="E11" s="182"/>
      <c r="F11" s="182"/>
      <c r="G11" s="182"/>
      <c r="H11" s="182"/>
      <c r="I11" s="182"/>
      <c r="J11" s="182"/>
      <c r="K11" s="182"/>
      <c r="L11" s="182"/>
      <c r="M11" s="182"/>
      <c r="N11" s="182"/>
      <c r="O11" s="182"/>
      <c r="P11" s="182"/>
      <c r="Q11" s="182"/>
      <c r="R11" s="182"/>
      <c r="S11" s="182"/>
      <c r="T11" s="182"/>
    </row>
    <row r="12" spans="1:20" s="1" customFormat="1" x14ac:dyDescent="0.25">
      <c r="A12" s="179" t="s">
        <v>5</v>
      </c>
      <c r="B12" s="179"/>
      <c r="C12" s="179"/>
      <c r="D12" s="179"/>
      <c r="E12" s="179"/>
      <c r="F12" s="179"/>
      <c r="G12" s="179"/>
      <c r="H12" s="179"/>
      <c r="I12" s="179"/>
      <c r="J12" s="179"/>
      <c r="K12" s="179"/>
      <c r="L12" s="179"/>
      <c r="M12" s="179"/>
      <c r="N12" s="179"/>
      <c r="O12" s="179"/>
      <c r="P12" s="179"/>
      <c r="Q12" s="179"/>
      <c r="R12" s="179"/>
      <c r="S12" s="179"/>
      <c r="T12" s="179"/>
    </row>
    <row r="14" spans="1:20" s="1" customFormat="1" x14ac:dyDescent="0.25">
      <c r="A14" s="178" t="str">
        <f>'1. паспорт местоположение '!A14:C14</f>
        <v>Устройство охранного периметра ПС-26 г.Заполярный, ул. Бабикова,20</v>
      </c>
      <c r="B14" s="178" t="s">
        <v>414</v>
      </c>
      <c r="C14" s="178" t="s">
        <v>414</v>
      </c>
      <c r="D14" s="178" t="s">
        <v>414</v>
      </c>
      <c r="E14" s="178" t="s">
        <v>414</v>
      </c>
      <c r="F14" s="178" t="s">
        <v>414</v>
      </c>
      <c r="G14" s="178" t="s">
        <v>414</v>
      </c>
      <c r="H14" s="178" t="s">
        <v>414</v>
      </c>
      <c r="I14" s="178" t="s">
        <v>414</v>
      </c>
      <c r="J14" s="178" t="s">
        <v>414</v>
      </c>
      <c r="K14" s="178" t="s">
        <v>414</v>
      </c>
      <c r="L14" s="178" t="s">
        <v>414</v>
      </c>
      <c r="M14" s="178" t="s">
        <v>414</v>
      </c>
      <c r="N14" s="178" t="s">
        <v>414</v>
      </c>
      <c r="O14" s="178" t="s">
        <v>414</v>
      </c>
      <c r="P14" s="178" t="s">
        <v>414</v>
      </c>
      <c r="Q14" s="178" t="s">
        <v>414</v>
      </c>
      <c r="R14" s="178" t="s">
        <v>414</v>
      </c>
      <c r="S14" s="178" t="s">
        <v>414</v>
      </c>
      <c r="T14" s="178" t="s">
        <v>414</v>
      </c>
    </row>
    <row r="15" spans="1:20" s="1" customFormat="1" x14ac:dyDescent="0.25">
      <c r="A15" s="179" t="s">
        <v>6</v>
      </c>
      <c r="B15" s="179"/>
      <c r="C15" s="179"/>
      <c r="D15" s="179"/>
      <c r="E15" s="179"/>
      <c r="F15" s="179"/>
      <c r="G15" s="179"/>
      <c r="H15" s="179"/>
      <c r="I15" s="179"/>
      <c r="J15" s="179"/>
      <c r="K15" s="179"/>
      <c r="L15" s="179"/>
      <c r="M15" s="179"/>
      <c r="N15" s="179"/>
      <c r="O15" s="179"/>
      <c r="P15" s="179"/>
      <c r="Q15" s="179"/>
      <c r="R15" s="179"/>
      <c r="S15" s="179"/>
      <c r="T15" s="179"/>
    </row>
    <row r="16" spans="1:20" ht="52.15" customHeight="1" x14ac:dyDescent="0.3">
      <c r="B16" s="185" t="s">
        <v>40</v>
      </c>
      <c r="C16" s="185"/>
      <c r="D16" s="185"/>
      <c r="E16" s="185"/>
      <c r="F16" s="185"/>
      <c r="G16" s="185"/>
      <c r="H16" s="185"/>
      <c r="I16" s="185"/>
      <c r="J16" s="185"/>
      <c r="K16" s="185"/>
      <c r="L16" s="185"/>
      <c r="M16" s="185"/>
      <c r="N16" s="185"/>
      <c r="O16" s="185"/>
      <c r="P16" s="185"/>
      <c r="Q16" s="185"/>
      <c r="R16" s="185"/>
      <c r="S16" s="185"/>
      <c r="T16" s="185"/>
    </row>
    <row r="18" spans="2:20" s="1" customFormat="1" x14ac:dyDescent="0.25">
      <c r="B18" s="183" t="s">
        <v>8</v>
      </c>
      <c r="C18" s="183" t="s">
        <v>41</v>
      </c>
      <c r="D18" s="183" t="s">
        <v>42</v>
      </c>
      <c r="E18" s="183" t="s">
        <v>43</v>
      </c>
      <c r="F18" s="183" t="s">
        <v>44</v>
      </c>
      <c r="G18" s="183" t="s">
        <v>45</v>
      </c>
      <c r="H18" s="183" t="s">
        <v>46</v>
      </c>
      <c r="I18" s="183" t="s">
        <v>47</v>
      </c>
      <c r="J18" s="183" t="s">
        <v>48</v>
      </c>
      <c r="K18" s="183" t="s">
        <v>49</v>
      </c>
      <c r="L18" s="183" t="s">
        <v>50</v>
      </c>
      <c r="M18" s="183" t="s">
        <v>51</v>
      </c>
      <c r="N18" s="183" t="s">
        <v>52</v>
      </c>
      <c r="O18" s="183" t="s">
        <v>53</v>
      </c>
      <c r="P18" s="183" t="s">
        <v>54</v>
      </c>
      <c r="Q18" s="183" t="s">
        <v>55</v>
      </c>
      <c r="R18" s="183" t="s">
        <v>56</v>
      </c>
      <c r="S18" s="183"/>
      <c r="T18" s="183" t="s">
        <v>57</v>
      </c>
    </row>
    <row r="19" spans="2:20" s="1" customFormat="1" ht="141.75" x14ac:dyDescent="0.25">
      <c r="B19" s="183"/>
      <c r="C19" s="183"/>
      <c r="D19" s="183"/>
      <c r="E19" s="183"/>
      <c r="F19" s="183"/>
      <c r="G19" s="183"/>
      <c r="H19" s="183"/>
      <c r="I19" s="183"/>
      <c r="J19" s="183"/>
      <c r="K19" s="183"/>
      <c r="L19" s="183"/>
      <c r="M19" s="183"/>
      <c r="N19" s="183"/>
      <c r="O19" s="183"/>
      <c r="P19" s="183"/>
      <c r="Q19" s="183"/>
      <c r="R19" s="5" t="s">
        <v>58</v>
      </c>
      <c r="S19" s="5" t="s">
        <v>59</v>
      </c>
      <c r="T19" s="183"/>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c r="C21" s="2"/>
      <c r="D21" s="2"/>
      <c r="E21" s="2"/>
      <c r="F21" s="2"/>
      <c r="G21" s="2"/>
      <c r="H21" s="2"/>
      <c r="I21" s="8"/>
      <c r="J21" s="9"/>
      <c r="K21" s="8"/>
      <c r="L21" s="2"/>
      <c r="M21" s="2"/>
      <c r="N21" s="2"/>
      <c r="O21" s="2"/>
      <c r="P21" s="2"/>
      <c r="Q21" s="2"/>
      <c r="R21" s="2"/>
      <c r="S21" s="2"/>
      <c r="T21" s="10"/>
    </row>
  </sheetData>
  <mergeCells count="27">
    <mergeCell ref="A4:T4"/>
    <mergeCell ref="A12:T12"/>
    <mergeCell ref="G18:G19"/>
    <mergeCell ref="A11:T11"/>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T23"/>
  <sheetViews>
    <sheetView view="pageBreakPreview" zoomScale="60" zoomScaleNormal="70" workbookViewId="0">
      <selection activeCell="N41" sqref="N41"/>
    </sheetView>
  </sheetViews>
  <sheetFormatPr defaultColWidth="8.7109375" defaultRowHeight="15" x14ac:dyDescent="0.25"/>
  <cols>
    <col min="1" max="1" width="5.140625" style="12" customWidth="1"/>
    <col min="2" max="2" width="13" style="12" customWidth="1"/>
    <col min="3" max="3" width="12.42578125" style="12" customWidth="1"/>
    <col min="4" max="4" width="19.42578125" style="12" customWidth="1"/>
    <col min="5" max="5" width="8.85546875" style="12" customWidth="1"/>
    <col min="6" max="6" width="14.140625" style="12" customWidth="1"/>
    <col min="7" max="7" width="10" style="12" customWidth="1"/>
    <col min="8" max="8" width="10.28515625" style="12" customWidth="1"/>
    <col min="9" max="9" width="9.42578125" style="12" customWidth="1"/>
    <col min="10" max="10" width="10.85546875" style="12" customWidth="1"/>
    <col min="11" max="11" width="14.710937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1.28515625" style="12" customWidth="1"/>
    <col min="19" max="19" width="28.28515625" style="12" customWidth="1"/>
    <col min="20" max="20" width="23.5703125" style="12" customWidth="1"/>
  </cols>
  <sheetData>
    <row r="1" spans="1:20" s="1" customFormat="1" ht="15.75" x14ac:dyDescent="0.25">
      <c r="T1" s="119" t="s">
        <v>0</v>
      </c>
    </row>
    <row r="2" spans="1:20" s="1" customFormat="1" ht="15.75" x14ac:dyDescent="0.25">
      <c r="T2" s="119" t="s">
        <v>1</v>
      </c>
    </row>
    <row r="3" spans="1:20" s="1" customFormat="1" ht="15.75" x14ac:dyDescent="0.25">
      <c r="T3" s="119" t="s">
        <v>459</v>
      </c>
    </row>
    <row r="4" spans="1:20" s="1" customFormat="1" ht="15.75" x14ac:dyDescent="0.25">
      <c r="A4" s="175" t="str">
        <f>'1. паспорт местоположение '!A4:C4</f>
        <v>Год раскрытия информации: 2023 год</v>
      </c>
      <c r="B4" s="175"/>
      <c r="C4" s="175"/>
      <c r="D4" s="175"/>
      <c r="E4" s="175"/>
      <c r="F4" s="175"/>
      <c r="G4" s="175"/>
      <c r="H4" s="175"/>
      <c r="I4" s="175"/>
      <c r="J4" s="175"/>
      <c r="K4" s="175"/>
      <c r="L4" s="175"/>
      <c r="M4" s="175"/>
      <c r="N4" s="175"/>
      <c r="O4" s="175"/>
      <c r="P4" s="175"/>
      <c r="Q4" s="175"/>
      <c r="R4" s="175"/>
      <c r="S4" s="175"/>
      <c r="T4" s="175"/>
    </row>
    <row r="6" spans="1:20" s="1" customFormat="1" ht="18.75" x14ac:dyDescent="0.3">
      <c r="A6" s="181" t="s">
        <v>3</v>
      </c>
      <c r="B6" s="181"/>
      <c r="C6" s="181"/>
      <c r="D6" s="181"/>
      <c r="E6" s="181"/>
      <c r="F6" s="181"/>
      <c r="G6" s="181"/>
      <c r="H6" s="181"/>
      <c r="I6" s="181"/>
      <c r="J6" s="181"/>
      <c r="K6" s="181"/>
      <c r="L6" s="181"/>
      <c r="M6" s="181"/>
      <c r="N6" s="181"/>
      <c r="O6" s="181"/>
      <c r="P6" s="181"/>
      <c r="Q6" s="181"/>
      <c r="R6" s="181"/>
      <c r="S6" s="181"/>
      <c r="T6" s="181"/>
    </row>
    <row r="8" spans="1:20" s="1" customFormat="1" ht="15.75"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c r="M8" s="182"/>
      <c r="N8" s="182"/>
      <c r="O8" s="182"/>
      <c r="P8" s="182"/>
      <c r="Q8" s="182"/>
      <c r="R8" s="182"/>
      <c r="S8" s="182"/>
      <c r="T8" s="182"/>
    </row>
    <row r="9" spans="1:20" s="1" customFormat="1" ht="15.75" x14ac:dyDescent="0.25">
      <c r="A9" s="179" t="s">
        <v>4</v>
      </c>
      <c r="B9" s="179"/>
      <c r="C9" s="179"/>
      <c r="D9" s="179"/>
      <c r="E9" s="179"/>
      <c r="F9" s="179"/>
      <c r="G9" s="179"/>
      <c r="H9" s="179"/>
      <c r="I9" s="179"/>
      <c r="J9" s="179"/>
      <c r="K9" s="179"/>
      <c r="L9" s="179"/>
      <c r="M9" s="179"/>
      <c r="N9" s="179"/>
      <c r="O9" s="179"/>
      <c r="P9" s="179"/>
      <c r="Q9" s="179"/>
      <c r="R9" s="179"/>
      <c r="S9" s="179"/>
      <c r="T9" s="179"/>
    </row>
    <row r="11" spans="1:20" s="1" customFormat="1" ht="15.75" x14ac:dyDescent="0.25">
      <c r="A11" s="182" t="str">
        <f>'1. паспорт местоположение '!A11:C11</f>
        <v>N_ПрЗ_ОС_ПС26_1412_1</v>
      </c>
      <c r="B11" s="182"/>
      <c r="C11" s="182"/>
      <c r="D11" s="182"/>
      <c r="E11" s="182"/>
      <c r="F11" s="182"/>
      <c r="G11" s="182"/>
      <c r="H11" s="182"/>
      <c r="I11" s="182"/>
      <c r="J11" s="182"/>
      <c r="K11" s="182"/>
      <c r="L11" s="182"/>
      <c r="M11" s="182"/>
      <c r="N11" s="182"/>
      <c r="O11" s="182"/>
      <c r="P11" s="182"/>
      <c r="Q11" s="182"/>
      <c r="R11" s="182"/>
      <c r="S11" s="182"/>
      <c r="T11" s="182"/>
    </row>
    <row r="12" spans="1:20" s="1" customFormat="1" ht="15.75" x14ac:dyDescent="0.25">
      <c r="A12" s="179" t="s">
        <v>5</v>
      </c>
      <c r="B12" s="179"/>
      <c r="C12" s="179"/>
      <c r="D12" s="179"/>
      <c r="E12" s="179"/>
      <c r="F12" s="179"/>
      <c r="G12" s="179"/>
      <c r="H12" s="179"/>
      <c r="I12" s="179"/>
      <c r="J12" s="179"/>
      <c r="K12" s="179"/>
      <c r="L12" s="179"/>
      <c r="M12" s="179"/>
      <c r="N12" s="179"/>
      <c r="O12" s="179"/>
      <c r="P12" s="179"/>
      <c r="Q12" s="179"/>
      <c r="R12" s="179"/>
      <c r="S12" s="179"/>
      <c r="T12" s="179"/>
    </row>
    <row r="14" spans="1:20" s="1" customFormat="1" ht="15.75" customHeight="1" x14ac:dyDescent="0.25">
      <c r="A14" s="178" t="str">
        <f>'1. паспорт местоположение '!A14:C14</f>
        <v>Устройство охранного периметра ПС-26 г.Заполярный, ул. Бабикова,20</v>
      </c>
      <c r="B14" s="178" t="s">
        <v>414</v>
      </c>
      <c r="C14" s="178" t="s">
        <v>414</v>
      </c>
      <c r="D14" s="178" t="s">
        <v>414</v>
      </c>
      <c r="E14" s="178" t="s">
        <v>414</v>
      </c>
      <c r="F14" s="178" t="s">
        <v>414</v>
      </c>
      <c r="G14" s="178" t="s">
        <v>414</v>
      </c>
      <c r="H14" s="178" t="s">
        <v>414</v>
      </c>
      <c r="I14" s="178" t="s">
        <v>414</v>
      </c>
      <c r="J14" s="178" t="s">
        <v>414</v>
      </c>
      <c r="K14" s="178" t="s">
        <v>414</v>
      </c>
      <c r="L14" s="178" t="s">
        <v>414</v>
      </c>
      <c r="M14" s="178" t="s">
        <v>414</v>
      </c>
      <c r="N14" s="178" t="s">
        <v>414</v>
      </c>
      <c r="O14" s="178" t="s">
        <v>414</v>
      </c>
      <c r="P14" s="178" t="s">
        <v>414</v>
      </c>
      <c r="Q14" s="178" t="s">
        <v>414</v>
      </c>
      <c r="R14" s="178" t="s">
        <v>414</v>
      </c>
      <c r="S14" s="178" t="s">
        <v>414</v>
      </c>
      <c r="T14" s="178" t="s">
        <v>414</v>
      </c>
    </row>
    <row r="15" spans="1:20" s="1" customFormat="1" ht="15.75" x14ac:dyDescent="0.25">
      <c r="A15" s="179" t="s">
        <v>6</v>
      </c>
      <c r="B15" s="179"/>
      <c r="C15" s="179"/>
      <c r="D15" s="179"/>
      <c r="E15" s="179"/>
      <c r="F15" s="179"/>
      <c r="G15" s="179"/>
      <c r="H15" s="179"/>
      <c r="I15" s="179"/>
      <c r="J15" s="179"/>
      <c r="K15" s="179"/>
      <c r="L15" s="179"/>
      <c r="M15" s="179"/>
      <c r="N15" s="179"/>
      <c r="O15" s="179"/>
      <c r="P15" s="179"/>
      <c r="Q15" s="179"/>
      <c r="R15" s="179"/>
      <c r="S15" s="179"/>
      <c r="T15" s="179"/>
    </row>
    <row r="17" spans="1:20" s="11" customFormat="1" ht="18.75" x14ac:dyDescent="0.3">
      <c r="A17" s="180" t="s">
        <v>60</v>
      </c>
      <c r="B17" s="180"/>
      <c r="C17" s="180"/>
      <c r="D17" s="180"/>
      <c r="E17" s="180"/>
      <c r="F17" s="180"/>
      <c r="G17" s="180"/>
      <c r="H17" s="180"/>
      <c r="I17" s="180"/>
      <c r="J17" s="180"/>
      <c r="K17" s="180"/>
      <c r="L17" s="180"/>
      <c r="M17" s="180"/>
      <c r="N17" s="180"/>
      <c r="O17" s="180"/>
      <c r="P17" s="180"/>
      <c r="Q17" s="180"/>
      <c r="R17" s="180"/>
      <c r="S17" s="180"/>
      <c r="T17" s="180"/>
    </row>
    <row r="18" spans="1:20" s="1" customFormat="1" ht="15.75" x14ac:dyDescent="0.25"/>
    <row r="19" spans="1:20" s="1" customFormat="1" ht="15.75" x14ac:dyDescent="0.25">
      <c r="A19" s="183" t="s">
        <v>8</v>
      </c>
      <c r="B19" s="183" t="s">
        <v>61</v>
      </c>
      <c r="C19" s="183"/>
      <c r="D19" s="183" t="s">
        <v>62</v>
      </c>
      <c r="E19" s="183" t="s">
        <v>63</v>
      </c>
      <c r="F19" s="183"/>
      <c r="G19" s="183" t="s">
        <v>64</v>
      </c>
      <c r="H19" s="183"/>
      <c r="I19" s="183" t="s">
        <v>65</v>
      </c>
      <c r="J19" s="183"/>
      <c r="K19" s="183" t="s">
        <v>66</v>
      </c>
      <c r="L19" s="183" t="s">
        <v>67</v>
      </c>
      <c r="M19" s="183"/>
      <c r="N19" s="183" t="s">
        <v>68</v>
      </c>
      <c r="O19" s="183"/>
      <c r="P19" s="183" t="s">
        <v>69</v>
      </c>
      <c r="Q19" s="183" t="s">
        <v>70</v>
      </c>
      <c r="R19" s="183"/>
      <c r="S19" s="183" t="s">
        <v>71</v>
      </c>
      <c r="T19" s="183"/>
    </row>
    <row r="20" spans="1:20" s="1" customFormat="1" ht="94.5" x14ac:dyDescent="0.25">
      <c r="A20" s="183"/>
      <c r="B20" s="183"/>
      <c r="C20" s="183"/>
      <c r="D20" s="183"/>
      <c r="E20" s="183"/>
      <c r="F20" s="183"/>
      <c r="G20" s="183"/>
      <c r="H20" s="183"/>
      <c r="I20" s="183"/>
      <c r="J20" s="183"/>
      <c r="K20" s="183"/>
      <c r="L20" s="183"/>
      <c r="M20" s="183"/>
      <c r="N20" s="183"/>
      <c r="O20" s="183"/>
      <c r="P20" s="183"/>
      <c r="Q20" s="5" t="s">
        <v>72</v>
      </c>
      <c r="R20" s="5" t="s">
        <v>73</v>
      </c>
      <c r="S20" s="5" t="s">
        <v>74</v>
      </c>
      <c r="T20" s="5" t="s">
        <v>75</v>
      </c>
    </row>
    <row r="21" spans="1:20" s="1" customFormat="1" ht="15.75" x14ac:dyDescent="0.25">
      <c r="A21" s="183"/>
      <c r="B21" s="5" t="s">
        <v>76</v>
      </c>
      <c r="C21" s="5" t="s">
        <v>77</v>
      </c>
      <c r="D21" s="18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x14ac:dyDescent="0.25">
      <c r="A22" s="120">
        <v>1</v>
      </c>
      <c r="B22" s="120">
        <v>2</v>
      </c>
      <c r="C22" s="120">
        <v>3</v>
      </c>
      <c r="D22" s="120">
        <v>4</v>
      </c>
      <c r="E22" s="120">
        <v>5</v>
      </c>
      <c r="F22" s="120">
        <v>6</v>
      </c>
      <c r="G22" s="120">
        <v>7</v>
      </c>
      <c r="H22" s="120">
        <v>8</v>
      </c>
      <c r="I22" s="120">
        <v>9</v>
      </c>
      <c r="J22" s="120">
        <v>10</v>
      </c>
      <c r="K22" s="120">
        <v>11</v>
      </c>
      <c r="L22" s="120">
        <v>12</v>
      </c>
      <c r="M22" s="120">
        <v>13</v>
      </c>
      <c r="N22" s="120">
        <v>14</v>
      </c>
      <c r="O22" s="120">
        <v>15</v>
      </c>
      <c r="P22" s="120">
        <v>16</v>
      </c>
      <c r="Q22" s="120">
        <v>17</v>
      </c>
      <c r="R22" s="120">
        <v>18</v>
      </c>
      <c r="S22" s="120">
        <v>19</v>
      </c>
      <c r="T22" s="120">
        <v>20</v>
      </c>
    </row>
    <row r="23" spans="1:20" ht="81.75" customHeight="1" x14ac:dyDescent="0.25">
      <c r="A23" s="30">
        <v>1</v>
      </c>
      <c r="B23" s="30" t="s">
        <v>494</v>
      </c>
      <c r="C23" s="30" t="s">
        <v>494</v>
      </c>
      <c r="D23" s="122" t="s">
        <v>495</v>
      </c>
      <c r="E23" s="122" t="s">
        <v>415</v>
      </c>
      <c r="F23" s="122" t="s">
        <v>496</v>
      </c>
      <c r="G23" s="30" t="s">
        <v>415</v>
      </c>
      <c r="H23" s="30" t="s">
        <v>415</v>
      </c>
      <c r="I23" s="30" t="s">
        <v>415</v>
      </c>
      <c r="J23" s="30" t="s">
        <v>415</v>
      </c>
      <c r="K23" s="30">
        <v>2023</v>
      </c>
      <c r="L23" s="30" t="s">
        <v>415</v>
      </c>
      <c r="M23" s="30" t="s">
        <v>415</v>
      </c>
      <c r="N23" s="30" t="s">
        <v>415</v>
      </c>
      <c r="O23" s="30" t="s">
        <v>415</v>
      </c>
      <c r="P23" s="30" t="s">
        <v>415</v>
      </c>
      <c r="Q23" s="30" t="s">
        <v>415</v>
      </c>
      <c r="R23" s="30" t="s">
        <v>415</v>
      </c>
      <c r="S23" s="30" t="s">
        <v>415</v>
      </c>
      <c r="T23" s="30" t="s">
        <v>415</v>
      </c>
    </row>
  </sheetData>
  <mergeCells count="21">
    <mergeCell ref="A4:T4"/>
    <mergeCell ref="A12:T12"/>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54"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view="pageBreakPreview" zoomScale="80" zoomScaleSheetLayoutView="80" workbookViewId="0">
      <selection activeCell="O31" sqref="O31"/>
    </sheetView>
  </sheetViews>
  <sheetFormatPr defaultColWidth="8.7109375" defaultRowHeight="15" x14ac:dyDescent="0.25"/>
  <cols>
    <col min="1" max="1" width="4" style="12" customWidth="1"/>
    <col min="2" max="2" width="10" style="12" customWidth="1"/>
    <col min="3" max="3" width="9.7109375" style="12" customWidth="1"/>
    <col min="4" max="4" width="15.42578125" style="12" customWidth="1"/>
    <col min="5" max="5" width="16.28515625" style="12" customWidth="1"/>
    <col min="6" max="9" width="8.7109375" style="12" customWidth="1"/>
    <col min="10" max="10" width="17.85546875" style="12" customWidth="1"/>
    <col min="11" max="11" width="10.5703125" style="12" customWidth="1"/>
    <col min="12" max="12" width="10.42578125" style="12" customWidth="1"/>
    <col min="13" max="18" width="8.7109375" style="12" customWidth="1"/>
    <col min="19" max="19" width="16.570312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A4" s="184" t="str">
        <f>'1. паспорт местоположение '!A4:C4</f>
        <v>Год раскрытия информации: 2023 год</v>
      </c>
      <c r="B4" s="184"/>
      <c r="C4" s="184"/>
      <c r="D4" s="184"/>
      <c r="E4" s="184"/>
      <c r="F4" s="184"/>
      <c r="G4" s="184"/>
      <c r="H4" s="184"/>
      <c r="I4" s="184"/>
      <c r="J4" s="184"/>
      <c r="K4" s="184"/>
      <c r="L4" s="184"/>
      <c r="M4" s="184"/>
      <c r="N4" s="184"/>
      <c r="O4" s="184"/>
      <c r="P4" s="184"/>
      <c r="Q4" s="184"/>
      <c r="R4" s="184"/>
      <c r="S4" s="184"/>
      <c r="T4" s="184"/>
    </row>
    <row r="6" spans="1:20" s="1" customFormat="1" ht="18.75" x14ac:dyDescent="0.3">
      <c r="A6" s="181" t="s">
        <v>3</v>
      </c>
      <c r="B6" s="181"/>
      <c r="C6" s="181"/>
      <c r="D6" s="181"/>
      <c r="E6" s="181"/>
      <c r="F6" s="181"/>
      <c r="G6" s="181"/>
      <c r="H6" s="181"/>
      <c r="I6" s="181"/>
      <c r="J6" s="181"/>
      <c r="K6" s="181"/>
      <c r="L6" s="181"/>
      <c r="M6" s="181"/>
      <c r="N6" s="181"/>
      <c r="O6" s="181"/>
      <c r="P6" s="181"/>
      <c r="Q6" s="181"/>
      <c r="R6" s="181"/>
      <c r="S6" s="181"/>
      <c r="T6" s="181"/>
    </row>
    <row r="8" spans="1:20" s="1" customFormat="1" ht="15.75"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c r="M8" s="182"/>
      <c r="N8" s="182"/>
      <c r="O8" s="182"/>
      <c r="P8" s="182"/>
      <c r="Q8" s="182"/>
      <c r="R8" s="182"/>
      <c r="S8" s="182"/>
      <c r="T8" s="182"/>
    </row>
    <row r="9" spans="1:20" s="1" customFormat="1" ht="15.75" x14ac:dyDescent="0.25">
      <c r="A9" s="179" t="s">
        <v>4</v>
      </c>
      <c r="B9" s="179"/>
      <c r="C9" s="179"/>
      <c r="D9" s="179"/>
      <c r="E9" s="179"/>
      <c r="F9" s="179"/>
      <c r="G9" s="179"/>
      <c r="H9" s="179"/>
      <c r="I9" s="179"/>
      <c r="J9" s="179"/>
      <c r="K9" s="179"/>
      <c r="L9" s="179"/>
      <c r="M9" s="179"/>
      <c r="N9" s="179"/>
      <c r="O9" s="179"/>
      <c r="P9" s="179"/>
      <c r="Q9" s="179"/>
      <c r="R9" s="179"/>
      <c r="S9" s="179"/>
      <c r="T9" s="179"/>
    </row>
    <row r="11" spans="1:20" s="1" customFormat="1" ht="15.75" x14ac:dyDescent="0.25">
      <c r="A11" s="182" t="str">
        <f>'1. паспорт местоположение '!A11:C11</f>
        <v>N_ПрЗ_ОС_ПС26_1412_1</v>
      </c>
      <c r="B11" s="182"/>
      <c r="C11" s="182"/>
      <c r="D11" s="182"/>
      <c r="E11" s="182"/>
      <c r="F11" s="182"/>
      <c r="G11" s="182"/>
      <c r="H11" s="182"/>
      <c r="I11" s="182"/>
      <c r="J11" s="182"/>
      <c r="K11" s="182"/>
      <c r="L11" s="182"/>
      <c r="M11" s="182"/>
      <c r="N11" s="182"/>
      <c r="O11" s="182"/>
      <c r="P11" s="182"/>
      <c r="Q11" s="182"/>
      <c r="R11" s="182"/>
      <c r="S11" s="182"/>
      <c r="T11" s="182"/>
    </row>
    <row r="12" spans="1:20" s="1" customFormat="1" ht="15.75" x14ac:dyDescent="0.25">
      <c r="A12" s="179" t="s">
        <v>5</v>
      </c>
      <c r="B12" s="179"/>
      <c r="C12" s="179"/>
      <c r="D12" s="179"/>
      <c r="E12" s="179"/>
      <c r="F12" s="179"/>
      <c r="G12" s="179"/>
      <c r="H12" s="179"/>
      <c r="I12" s="179"/>
      <c r="J12" s="179"/>
      <c r="K12" s="179"/>
      <c r="L12" s="179"/>
      <c r="M12" s="179"/>
      <c r="N12" s="179"/>
      <c r="O12" s="179"/>
      <c r="P12" s="179"/>
      <c r="Q12" s="179"/>
      <c r="R12" s="179"/>
      <c r="S12" s="179"/>
      <c r="T12" s="179"/>
    </row>
    <row r="14" spans="1:20" s="1" customFormat="1" ht="15.75" x14ac:dyDescent="0.25">
      <c r="A14" s="178" t="str">
        <f>'1. паспорт местоположение '!A14:C14</f>
        <v>Устройство охранного периметра ПС-26 г.Заполярный, ул. Бабикова,20</v>
      </c>
      <c r="B14" s="178" t="s">
        <v>414</v>
      </c>
      <c r="C14" s="178" t="s">
        <v>414</v>
      </c>
      <c r="D14" s="178" t="s">
        <v>414</v>
      </c>
      <c r="E14" s="178" t="s">
        <v>414</v>
      </c>
      <c r="F14" s="178" t="s">
        <v>414</v>
      </c>
      <c r="G14" s="178" t="s">
        <v>414</v>
      </c>
      <c r="H14" s="178" t="s">
        <v>414</v>
      </c>
      <c r="I14" s="178" t="s">
        <v>414</v>
      </c>
      <c r="J14" s="178" t="s">
        <v>414</v>
      </c>
      <c r="K14" s="178" t="s">
        <v>414</v>
      </c>
      <c r="L14" s="178" t="s">
        <v>414</v>
      </c>
      <c r="M14" s="178" t="s">
        <v>414</v>
      </c>
      <c r="N14" s="178" t="s">
        <v>414</v>
      </c>
      <c r="O14" s="178" t="s">
        <v>414</v>
      </c>
      <c r="P14" s="178" t="s">
        <v>414</v>
      </c>
      <c r="Q14" s="178" t="s">
        <v>414</v>
      </c>
      <c r="R14" s="178" t="s">
        <v>414</v>
      </c>
      <c r="S14" s="178" t="s">
        <v>414</v>
      </c>
      <c r="T14" s="178" t="s">
        <v>414</v>
      </c>
    </row>
    <row r="15" spans="1:20" s="1" customFormat="1" ht="15.75" x14ac:dyDescent="0.25">
      <c r="A15" s="179" t="s">
        <v>6</v>
      </c>
      <c r="B15" s="179"/>
      <c r="C15" s="179"/>
      <c r="D15" s="179"/>
      <c r="E15" s="179"/>
      <c r="F15" s="179"/>
      <c r="G15" s="179"/>
      <c r="H15" s="179"/>
      <c r="I15" s="179"/>
      <c r="J15" s="179"/>
      <c r="K15" s="179"/>
      <c r="L15" s="179"/>
      <c r="M15" s="179"/>
      <c r="N15" s="179"/>
      <c r="O15" s="179"/>
      <c r="P15" s="179"/>
      <c r="Q15" s="179"/>
      <c r="R15" s="179"/>
      <c r="S15" s="179"/>
      <c r="T15" s="179"/>
    </row>
    <row r="17" spans="1:27" s="11" customFormat="1" ht="18.75" x14ac:dyDescent="0.3">
      <c r="A17" s="180" t="s">
        <v>78</v>
      </c>
      <c r="B17" s="180"/>
      <c r="C17" s="180"/>
      <c r="D17" s="180"/>
      <c r="E17" s="180"/>
      <c r="F17" s="180"/>
      <c r="G17" s="180"/>
      <c r="H17" s="180"/>
      <c r="I17" s="180"/>
      <c r="J17" s="180"/>
      <c r="K17" s="180"/>
      <c r="L17" s="180"/>
      <c r="M17" s="180"/>
      <c r="N17" s="180"/>
      <c r="O17" s="180"/>
      <c r="P17" s="180"/>
      <c r="Q17" s="180"/>
      <c r="R17" s="180"/>
      <c r="S17" s="180"/>
      <c r="T17" s="180"/>
    </row>
    <row r="19" spans="1:27" s="1" customFormat="1" ht="38.450000000000003" customHeight="1" x14ac:dyDescent="0.25">
      <c r="A19" s="186" t="s">
        <v>8</v>
      </c>
      <c r="B19" s="186" t="s">
        <v>79</v>
      </c>
      <c r="C19" s="186"/>
      <c r="D19" s="186" t="s">
        <v>80</v>
      </c>
      <c r="E19" s="186"/>
      <c r="F19" s="186" t="s">
        <v>50</v>
      </c>
      <c r="G19" s="186"/>
      <c r="H19" s="186"/>
      <c r="I19" s="186"/>
      <c r="J19" s="186" t="s">
        <v>81</v>
      </c>
      <c r="K19" s="186" t="s">
        <v>82</v>
      </c>
      <c r="L19" s="186"/>
      <c r="M19" s="186" t="s">
        <v>83</v>
      </c>
      <c r="N19" s="186"/>
      <c r="O19" s="186" t="s">
        <v>84</v>
      </c>
      <c r="P19" s="186"/>
      <c r="Q19" s="186" t="s">
        <v>85</v>
      </c>
      <c r="R19" s="186"/>
      <c r="S19" s="186" t="s">
        <v>86</v>
      </c>
      <c r="T19" s="186" t="s">
        <v>87</v>
      </c>
      <c r="U19" s="186" t="s">
        <v>88</v>
      </c>
      <c r="V19" s="186" t="s">
        <v>89</v>
      </c>
      <c r="W19" s="186"/>
      <c r="X19" s="186" t="s">
        <v>70</v>
      </c>
      <c r="Y19" s="186"/>
      <c r="Z19" s="186" t="s">
        <v>71</v>
      </c>
      <c r="AA19" s="186"/>
    </row>
    <row r="20" spans="1:27" s="1" customFormat="1" ht="110.25" x14ac:dyDescent="0.25">
      <c r="A20" s="186"/>
      <c r="B20" s="186"/>
      <c r="C20" s="186"/>
      <c r="D20" s="186"/>
      <c r="E20" s="186"/>
      <c r="F20" s="186" t="s">
        <v>90</v>
      </c>
      <c r="G20" s="186"/>
      <c r="H20" s="186" t="s">
        <v>91</v>
      </c>
      <c r="I20" s="186"/>
      <c r="J20" s="186"/>
      <c r="K20" s="186"/>
      <c r="L20" s="186"/>
      <c r="M20" s="186"/>
      <c r="N20" s="186"/>
      <c r="O20" s="186"/>
      <c r="P20" s="186"/>
      <c r="Q20" s="186"/>
      <c r="R20" s="186"/>
      <c r="S20" s="186"/>
      <c r="T20" s="186"/>
      <c r="U20" s="186"/>
      <c r="V20" s="186"/>
      <c r="W20" s="186"/>
      <c r="X20" s="158" t="s">
        <v>72</v>
      </c>
      <c r="Y20" s="158" t="s">
        <v>73</v>
      </c>
      <c r="Z20" s="158" t="s">
        <v>74</v>
      </c>
      <c r="AA20" s="158" t="s">
        <v>75</v>
      </c>
    </row>
    <row r="21" spans="1:27" s="1" customFormat="1" ht="15.75" x14ac:dyDescent="0.25">
      <c r="A21" s="186"/>
      <c r="B21" s="158" t="s">
        <v>76</v>
      </c>
      <c r="C21" s="158" t="s">
        <v>77</v>
      </c>
      <c r="D21" s="158" t="s">
        <v>76</v>
      </c>
      <c r="E21" s="158" t="s">
        <v>77</v>
      </c>
      <c r="F21" s="158" t="s">
        <v>76</v>
      </c>
      <c r="G21" s="158" t="s">
        <v>77</v>
      </c>
      <c r="H21" s="158" t="s">
        <v>76</v>
      </c>
      <c r="I21" s="158" t="s">
        <v>77</v>
      </c>
      <c r="J21" s="158" t="s">
        <v>76</v>
      </c>
      <c r="K21" s="158" t="s">
        <v>76</v>
      </c>
      <c r="L21" s="158" t="s">
        <v>77</v>
      </c>
      <c r="M21" s="158" t="s">
        <v>76</v>
      </c>
      <c r="N21" s="158" t="s">
        <v>77</v>
      </c>
      <c r="O21" s="158" t="s">
        <v>76</v>
      </c>
      <c r="P21" s="158" t="s">
        <v>77</v>
      </c>
      <c r="Q21" s="158" t="s">
        <v>76</v>
      </c>
      <c r="R21" s="158" t="s">
        <v>77</v>
      </c>
      <c r="S21" s="158" t="s">
        <v>76</v>
      </c>
      <c r="T21" s="158" t="s">
        <v>76</v>
      </c>
      <c r="U21" s="158" t="s">
        <v>76</v>
      </c>
      <c r="V21" s="158" t="s">
        <v>76</v>
      </c>
      <c r="W21" s="158" t="s">
        <v>77</v>
      </c>
      <c r="X21" s="158" t="s">
        <v>76</v>
      </c>
      <c r="Y21" s="158" t="s">
        <v>76</v>
      </c>
      <c r="Z21" s="158" t="s">
        <v>76</v>
      </c>
      <c r="AA21" s="158" t="s">
        <v>76</v>
      </c>
    </row>
    <row r="22" spans="1:27" s="1" customFormat="1" ht="15.75" x14ac:dyDescent="0.25">
      <c r="A22" s="159">
        <v>1</v>
      </c>
      <c r="B22" s="159">
        <v>2</v>
      </c>
      <c r="C22" s="159">
        <v>3</v>
      </c>
      <c r="D22" s="159">
        <v>4</v>
      </c>
      <c r="E22" s="159">
        <v>5</v>
      </c>
      <c r="F22" s="159">
        <v>6</v>
      </c>
      <c r="G22" s="159">
        <v>7</v>
      </c>
      <c r="H22" s="159">
        <v>8</v>
      </c>
      <c r="I22" s="159">
        <v>9</v>
      </c>
      <c r="J22" s="159">
        <v>10</v>
      </c>
      <c r="K22" s="159">
        <v>11</v>
      </c>
      <c r="L22" s="159">
        <v>12</v>
      </c>
      <c r="M22" s="159">
        <v>13</v>
      </c>
      <c r="N22" s="159">
        <v>14</v>
      </c>
      <c r="O22" s="159">
        <v>15</v>
      </c>
      <c r="P22" s="159">
        <v>16</v>
      </c>
      <c r="Q22" s="159">
        <v>17</v>
      </c>
      <c r="R22" s="159">
        <v>18</v>
      </c>
      <c r="S22" s="159">
        <v>19</v>
      </c>
      <c r="T22" s="159">
        <v>20</v>
      </c>
      <c r="U22" s="159">
        <v>21</v>
      </c>
      <c r="V22" s="159">
        <v>22</v>
      </c>
      <c r="W22" s="159">
        <v>23</v>
      </c>
      <c r="X22" s="159">
        <v>24</v>
      </c>
      <c r="Y22" s="159">
        <v>25</v>
      </c>
      <c r="Z22" s="159">
        <v>26</v>
      </c>
      <c r="AA22" s="159">
        <v>27</v>
      </c>
    </row>
    <row r="23" spans="1:27" s="157" customFormat="1" ht="32.25" customHeight="1" x14ac:dyDescent="0.25">
      <c r="A23" s="154"/>
      <c r="B23" s="154"/>
      <c r="C23" s="154"/>
      <c r="D23" s="154"/>
      <c r="E23" s="154"/>
      <c r="F23" s="154"/>
      <c r="G23" s="155"/>
      <c r="H23" s="154"/>
      <c r="I23" s="155"/>
      <c r="J23" s="154"/>
      <c r="K23" s="154"/>
      <c r="L23" s="154"/>
      <c r="M23" s="154"/>
      <c r="N23" s="154"/>
      <c r="O23" s="154"/>
      <c r="P23" s="154"/>
      <c r="Q23" s="154"/>
      <c r="R23" s="156"/>
      <c r="S23" s="154"/>
      <c r="T23" s="154"/>
      <c r="U23" s="154"/>
      <c r="V23" s="154"/>
      <c r="W23" s="154"/>
      <c r="X23" s="154"/>
      <c r="Y23" s="154"/>
      <c r="Z23" s="154"/>
      <c r="AA23" s="154"/>
    </row>
  </sheetData>
  <mergeCells count="26">
    <mergeCell ref="A4:T4"/>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D32"/>
  <sheetViews>
    <sheetView view="pageBreakPreview" topLeftCell="A23" zoomScale="90" zoomScaleSheetLayoutView="90" workbookViewId="0">
      <selection activeCell="C25" sqref="C25"/>
    </sheetView>
  </sheetViews>
  <sheetFormatPr defaultColWidth="8.7109375" defaultRowHeight="15.75" x14ac:dyDescent="0.25"/>
  <cols>
    <col min="1" max="1" width="6.42578125" style="12" customWidth="1"/>
    <col min="2" max="2" width="59" style="1" customWidth="1"/>
    <col min="3" max="3" width="56.5703125" style="1" customWidth="1"/>
  </cols>
  <sheetData>
    <row r="1" spans="1:3" x14ac:dyDescent="0.25">
      <c r="C1" s="119" t="s">
        <v>464</v>
      </c>
    </row>
    <row r="2" spans="1:3" x14ac:dyDescent="0.25">
      <c r="C2" s="119" t="s">
        <v>1</v>
      </c>
    </row>
    <row r="3" spans="1:3" x14ac:dyDescent="0.25">
      <c r="C3" s="119" t="s">
        <v>459</v>
      </c>
    </row>
    <row r="4" spans="1:3" ht="15.75" customHeight="1" x14ac:dyDescent="0.25">
      <c r="A4" s="175" t="str">
        <f>'1. паспорт местоположение '!A4:C4</f>
        <v>Год раскрытия информации: 2023 год</v>
      </c>
      <c r="B4" s="175"/>
      <c r="C4" s="175"/>
    </row>
    <row r="6" spans="1:3" ht="18.75" x14ac:dyDescent="0.3">
      <c r="A6" s="181" t="s">
        <v>3</v>
      </c>
      <c r="B6" s="181"/>
      <c r="C6" s="181"/>
    </row>
    <row r="8" spans="1:3" x14ac:dyDescent="0.25">
      <c r="A8" s="182" t="str">
        <f>'1. паспорт местоположение '!A8:C8</f>
        <v>Акционерное общество "Мурманэнергосбыт"</v>
      </c>
      <c r="B8" s="182"/>
      <c r="C8" s="182"/>
    </row>
    <row r="9" spans="1:3" x14ac:dyDescent="0.25">
      <c r="A9" s="179" t="s">
        <v>4</v>
      </c>
      <c r="B9" s="179"/>
      <c r="C9" s="179"/>
    </row>
    <row r="11" spans="1:3" x14ac:dyDescent="0.25">
      <c r="A11" s="182" t="str">
        <f>'1. паспорт местоположение '!A11:C11</f>
        <v>N_ПрЗ_ОС_ПС26_1412_1</v>
      </c>
      <c r="B11" s="182"/>
      <c r="C11" s="182"/>
    </row>
    <row r="12" spans="1:3" x14ac:dyDescent="0.25">
      <c r="A12" s="179" t="s">
        <v>5</v>
      </c>
      <c r="B12" s="179"/>
      <c r="C12" s="179"/>
    </row>
    <row r="14" spans="1:3" ht="30" customHeight="1" x14ac:dyDescent="0.25">
      <c r="A14" s="178" t="str">
        <f>'1. паспорт местоположение '!A14:C14</f>
        <v>Устройство охранного периметра ПС-26 г.Заполярный, ул. Бабикова,20</v>
      </c>
      <c r="B14" s="178" t="s">
        <v>414</v>
      </c>
      <c r="C14" s="178" t="s">
        <v>414</v>
      </c>
    </row>
    <row r="15" spans="1:3" ht="15" customHeight="1" x14ac:dyDescent="0.25">
      <c r="A15" s="179" t="s">
        <v>6</v>
      </c>
      <c r="B15" s="179"/>
      <c r="C15" s="179"/>
    </row>
    <row r="17" spans="1:4" ht="36" customHeight="1" x14ac:dyDescent="0.3">
      <c r="A17" s="185" t="s">
        <v>92</v>
      </c>
      <c r="B17" s="185"/>
      <c r="C17" s="185"/>
    </row>
    <row r="19" spans="1:4" ht="15" customHeight="1" x14ac:dyDescent="0.25">
      <c r="A19" s="2" t="s">
        <v>8</v>
      </c>
      <c r="B19" s="33" t="s">
        <v>9</v>
      </c>
      <c r="C19" s="33" t="s">
        <v>10</v>
      </c>
    </row>
    <row r="20" spans="1:4" ht="15" customHeight="1" x14ac:dyDescent="0.25">
      <c r="A20" s="3">
        <v>1</v>
      </c>
      <c r="B20" s="3">
        <v>2</v>
      </c>
      <c r="C20" s="3">
        <v>3</v>
      </c>
    </row>
    <row r="21" spans="1:4" ht="36.75" customHeight="1" x14ac:dyDescent="0.25">
      <c r="A21" s="4">
        <v>1</v>
      </c>
      <c r="B21" s="2" t="s">
        <v>93</v>
      </c>
      <c r="C21" s="153" t="s">
        <v>488</v>
      </c>
    </row>
    <row r="22" spans="1:4" ht="98.25" customHeight="1" x14ac:dyDescent="0.25">
      <c r="A22" s="4">
        <v>2</v>
      </c>
      <c r="B22" s="2" t="s">
        <v>94</v>
      </c>
      <c r="C22" s="170" t="s">
        <v>491</v>
      </c>
      <c r="D22" s="160"/>
    </row>
    <row r="23" spans="1:4" ht="74.25" customHeight="1" x14ac:dyDescent="0.25">
      <c r="A23" s="4">
        <v>3</v>
      </c>
      <c r="B23" s="2" t="s">
        <v>95</v>
      </c>
      <c r="C23" s="172" t="s">
        <v>493</v>
      </c>
      <c r="D23" s="160"/>
    </row>
    <row r="24" spans="1:4" ht="31.5" customHeight="1" x14ac:dyDescent="0.25">
      <c r="A24" s="4">
        <v>4</v>
      </c>
      <c r="B24" s="2" t="s">
        <v>430</v>
      </c>
      <c r="C24" s="171" t="s">
        <v>415</v>
      </c>
    </row>
    <row r="25" spans="1:4" ht="15" customHeight="1" x14ac:dyDescent="0.25">
      <c r="A25" s="4">
        <v>5</v>
      </c>
      <c r="B25" s="2" t="s">
        <v>96</v>
      </c>
      <c r="C25" s="5" t="s">
        <v>415</v>
      </c>
    </row>
    <row r="26" spans="1:4" ht="210" customHeight="1" x14ac:dyDescent="0.25">
      <c r="A26" s="4">
        <v>6</v>
      </c>
      <c r="B26" s="2" t="s">
        <v>97</v>
      </c>
      <c r="C26" s="170" t="s">
        <v>492</v>
      </c>
      <c r="D26" s="160"/>
    </row>
    <row r="27" spans="1:4" ht="15" customHeight="1" x14ac:dyDescent="0.25">
      <c r="A27" s="4">
        <v>7</v>
      </c>
      <c r="B27" s="2" t="s">
        <v>98</v>
      </c>
      <c r="C27" s="78">
        <v>2023</v>
      </c>
    </row>
    <row r="28" spans="1:4" ht="15" customHeight="1" x14ac:dyDescent="0.25">
      <c r="A28" s="4">
        <v>8</v>
      </c>
      <c r="B28" s="2" t="s">
        <v>99</v>
      </c>
      <c r="C28" s="78">
        <v>2023</v>
      </c>
    </row>
    <row r="29" spans="1:4" ht="15" customHeight="1" x14ac:dyDescent="0.25">
      <c r="A29" s="4">
        <v>9</v>
      </c>
      <c r="B29" s="2" t="s">
        <v>100</v>
      </c>
      <c r="C29" s="78" t="s">
        <v>473</v>
      </c>
    </row>
    <row r="30" spans="1:4" x14ac:dyDescent="0.25">
      <c r="C30" s="79"/>
    </row>
    <row r="32" spans="1:4" ht="15.75" customHeight="1" x14ac:dyDescent="0.25">
      <c r="A32" s="176"/>
      <c r="B32" s="177"/>
      <c r="C32" s="126"/>
    </row>
  </sheetData>
  <mergeCells count="10">
    <mergeCell ref="A4:C4"/>
    <mergeCell ref="A32:B32"/>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2"/>
  <sheetViews>
    <sheetView view="pageBreakPreview" topLeftCell="A18" zoomScale="75" zoomScaleNormal="70" zoomScaleSheetLayoutView="75" workbookViewId="0">
      <selection activeCell="M21" sqref="M21"/>
    </sheetView>
  </sheetViews>
  <sheetFormatPr defaultColWidth="8.7109375" defaultRowHeight="15" x14ac:dyDescent="0.25"/>
  <cols>
    <col min="1" max="1" width="8.7109375" style="12" customWidth="1"/>
    <col min="2" max="2" width="17" style="12" customWidth="1"/>
    <col min="3" max="3" width="8.7109375" style="12" customWidth="1"/>
    <col min="4" max="4" width="4.28515625" style="12" customWidth="1"/>
    <col min="5" max="7" width="8.7109375" style="12" customWidth="1"/>
    <col min="8" max="8" width="4.5703125" style="12" customWidth="1"/>
    <col min="9" max="9" width="8.7109375" style="12" customWidth="1"/>
    <col min="10" max="10" width="7.28515625" style="12" customWidth="1"/>
    <col min="11" max="11" width="17" style="12" customWidth="1"/>
    <col min="12" max="12" width="22.7109375" style="12" customWidth="1"/>
    <col min="13" max="13" width="21.5703125" style="12" customWidth="1"/>
    <col min="14" max="14" width="17.140625" style="12" customWidth="1"/>
    <col min="15" max="25" width="8.7109375" style="12" customWidth="1"/>
    <col min="26" max="26" width="15.85546875" style="12" customWidth="1"/>
  </cols>
  <sheetData>
    <row r="1" spans="1:26" ht="15.75" x14ac:dyDescent="0.25">
      <c r="Y1" s="119" t="s">
        <v>464</v>
      </c>
    </row>
    <row r="2" spans="1:26" ht="15.75" x14ac:dyDescent="0.25">
      <c r="Y2" s="119" t="s">
        <v>1</v>
      </c>
    </row>
    <row r="3" spans="1:26" ht="15.75" x14ac:dyDescent="0.25">
      <c r="Y3" s="119" t="s">
        <v>459</v>
      </c>
    </row>
    <row r="4" spans="1:26" ht="15.75" customHeight="1" x14ac:dyDescent="0.25">
      <c r="A4" s="175" t="str">
        <f>'1. паспорт местоположение '!A4:C4</f>
        <v>Год раскрытия информации: 2023 год</v>
      </c>
      <c r="B4" s="175"/>
      <c r="C4" s="175"/>
      <c r="D4" s="175"/>
      <c r="E4" s="175"/>
      <c r="F4" s="175"/>
      <c r="G4" s="175"/>
      <c r="H4" s="175"/>
      <c r="I4" s="175"/>
      <c r="J4" s="175"/>
      <c r="K4" s="175"/>
      <c r="L4" s="175"/>
      <c r="M4" s="175"/>
      <c r="N4" s="175"/>
      <c r="O4" s="175"/>
      <c r="P4" s="175"/>
      <c r="Q4" s="175"/>
      <c r="R4" s="175"/>
      <c r="S4" s="175"/>
      <c r="T4" s="175"/>
      <c r="U4" s="175"/>
      <c r="V4" s="175"/>
      <c r="W4" s="175"/>
      <c r="X4" s="175"/>
      <c r="Y4" s="175"/>
      <c r="Z4" s="175"/>
    </row>
    <row r="6" spans="1:26" ht="18.75" x14ac:dyDescent="0.3">
      <c r="A6" s="181" t="s">
        <v>3</v>
      </c>
      <c r="B6" s="181"/>
      <c r="C6" s="181"/>
      <c r="D6" s="181"/>
      <c r="E6" s="181"/>
      <c r="F6" s="181"/>
      <c r="G6" s="181"/>
      <c r="H6" s="181"/>
      <c r="I6" s="181"/>
      <c r="J6" s="181"/>
      <c r="K6" s="181"/>
      <c r="L6" s="181"/>
      <c r="M6" s="181"/>
      <c r="N6" s="181"/>
      <c r="O6" s="181"/>
      <c r="P6" s="181"/>
      <c r="Q6" s="181"/>
      <c r="R6" s="181"/>
      <c r="S6" s="181"/>
      <c r="T6" s="181"/>
      <c r="U6" s="181"/>
      <c r="V6" s="181"/>
      <c r="W6" s="181"/>
      <c r="X6" s="181"/>
      <c r="Y6" s="181"/>
      <c r="Z6" s="181"/>
    </row>
    <row r="8" spans="1:26" ht="15.75"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c r="M8" s="182"/>
      <c r="N8" s="182"/>
      <c r="O8" s="182"/>
      <c r="P8" s="182"/>
      <c r="Q8" s="182"/>
      <c r="R8" s="182"/>
      <c r="S8" s="182"/>
      <c r="T8" s="182"/>
      <c r="U8" s="182"/>
      <c r="V8" s="182"/>
      <c r="W8" s="182"/>
      <c r="X8" s="182"/>
      <c r="Y8" s="182"/>
      <c r="Z8" s="182"/>
    </row>
    <row r="9" spans="1:26" ht="15.75" x14ac:dyDescent="0.2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row>
    <row r="11" spans="1:26" ht="15.75" x14ac:dyDescent="0.25">
      <c r="A11" s="182" t="str">
        <f>'1. паспорт местоположение '!A11:C11</f>
        <v>N_ПрЗ_ОС_ПС26_1412_1</v>
      </c>
      <c r="B11" s="182"/>
      <c r="C11" s="182"/>
      <c r="D11" s="182"/>
      <c r="E11" s="182"/>
      <c r="F11" s="182"/>
      <c r="G11" s="182"/>
      <c r="H11" s="182"/>
      <c r="I11" s="182"/>
      <c r="J11" s="182"/>
      <c r="K11" s="182"/>
      <c r="L11" s="182"/>
      <c r="M11" s="182"/>
      <c r="N11" s="182"/>
      <c r="O11" s="182"/>
      <c r="P11" s="182"/>
      <c r="Q11" s="182"/>
      <c r="R11" s="182"/>
      <c r="S11" s="182"/>
      <c r="T11" s="182"/>
      <c r="U11" s="182"/>
      <c r="V11" s="182"/>
      <c r="W11" s="182"/>
      <c r="X11" s="182"/>
      <c r="Y11" s="182"/>
      <c r="Z11" s="182"/>
    </row>
    <row r="12" spans="1:26" ht="15.75" x14ac:dyDescent="0.25">
      <c r="A12" s="179" t="s">
        <v>5</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row>
    <row r="14" spans="1:26" x14ac:dyDescent="0.25">
      <c r="A14" s="178" t="str">
        <f>'1. паспорт местоположение '!A14:C14</f>
        <v>Устройство охранного периметра ПС-26 г.Заполярный, ул. Бабикова,20</v>
      </c>
      <c r="B14" s="178" t="s">
        <v>414</v>
      </c>
      <c r="C14" s="178" t="s">
        <v>414</v>
      </c>
      <c r="D14" s="178" t="s">
        <v>414</v>
      </c>
      <c r="E14" s="178" t="s">
        <v>414</v>
      </c>
      <c r="F14" s="178" t="s">
        <v>414</v>
      </c>
      <c r="G14" s="178" t="s">
        <v>414</v>
      </c>
      <c r="H14" s="178" t="s">
        <v>414</v>
      </c>
      <c r="I14" s="178" t="s">
        <v>414</v>
      </c>
      <c r="J14" s="178" t="s">
        <v>414</v>
      </c>
      <c r="K14" s="178" t="s">
        <v>414</v>
      </c>
      <c r="L14" s="178" t="s">
        <v>414</v>
      </c>
      <c r="M14" s="178" t="s">
        <v>414</v>
      </c>
      <c r="N14" s="178" t="s">
        <v>414</v>
      </c>
      <c r="O14" s="178" t="s">
        <v>414</v>
      </c>
      <c r="P14" s="178" t="s">
        <v>414</v>
      </c>
      <c r="Q14" s="178" t="s">
        <v>414</v>
      </c>
      <c r="R14" s="178" t="s">
        <v>414</v>
      </c>
      <c r="S14" s="178" t="s">
        <v>414</v>
      </c>
      <c r="T14" s="178" t="s">
        <v>414</v>
      </c>
      <c r="U14" s="178" t="s">
        <v>414</v>
      </c>
      <c r="V14" s="178" t="s">
        <v>414</v>
      </c>
      <c r="W14" s="178" t="s">
        <v>414</v>
      </c>
      <c r="X14" s="178" t="s">
        <v>414</v>
      </c>
      <c r="Y14" s="178" t="s">
        <v>414</v>
      </c>
      <c r="Z14" s="178" t="s">
        <v>414</v>
      </c>
    </row>
    <row r="15" spans="1:26" ht="15.75" x14ac:dyDescent="0.25">
      <c r="A15" s="179" t="s">
        <v>6</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row>
    <row r="16" spans="1:26" s="14" customFormat="1" ht="15.75" x14ac:dyDescent="0.25">
      <c r="A16" s="13" t="s">
        <v>101</v>
      </c>
    </row>
    <row r="17" spans="1:26" s="15" customFormat="1" ht="30.75" customHeight="1" x14ac:dyDescent="0.25">
      <c r="A17" s="187" t="s">
        <v>102</v>
      </c>
      <c r="B17" s="187"/>
      <c r="C17" s="187"/>
      <c r="D17" s="187"/>
      <c r="E17" s="187"/>
      <c r="F17" s="187"/>
      <c r="G17" s="187"/>
      <c r="H17" s="187"/>
      <c r="I17" s="187"/>
      <c r="J17" s="187"/>
      <c r="K17" s="187"/>
      <c r="L17" s="187"/>
      <c r="M17" s="187"/>
      <c r="N17" s="187" t="s">
        <v>103</v>
      </c>
      <c r="O17" s="187"/>
      <c r="P17" s="187"/>
      <c r="Q17" s="187"/>
      <c r="R17" s="187"/>
      <c r="S17" s="187"/>
      <c r="T17" s="187"/>
      <c r="U17" s="187"/>
      <c r="V17" s="187"/>
      <c r="W17" s="187"/>
      <c r="X17" s="187"/>
      <c r="Y17" s="187"/>
      <c r="Z17" s="187"/>
    </row>
    <row r="18" spans="1:26" s="15" customFormat="1" ht="224.25" customHeight="1" x14ac:dyDescent="0.25">
      <c r="A18" s="2" t="s">
        <v>104</v>
      </c>
      <c r="B18" s="2" t="s">
        <v>105</v>
      </c>
      <c r="C18" s="2" t="s">
        <v>106</v>
      </c>
      <c r="D18" s="2" t="s">
        <v>107</v>
      </c>
      <c r="E18" s="2" t="s">
        <v>108</v>
      </c>
      <c r="F18" s="2" t="s">
        <v>109</v>
      </c>
      <c r="G18" s="2" t="s">
        <v>110</v>
      </c>
      <c r="H18" s="2" t="s">
        <v>111</v>
      </c>
      <c r="I18" s="2" t="s">
        <v>112</v>
      </c>
      <c r="J18" s="2" t="s">
        <v>113</v>
      </c>
      <c r="K18" s="2" t="s">
        <v>114</v>
      </c>
      <c r="L18" s="2" t="s">
        <v>115</v>
      </c>
      <c r="M18" s="2" t="s">
        <v>116</v>
      </c>
      <c r="N18" s="2" t="s">
        <v>117</v>
      </c>
      <c r="O18" s="2" t="s">
        <v>118</v>
      </c>
      <c r="P18" s="2" t="s">
        <v>119</v>
      </c>
      <c r="Q18" s="2" t="s">
        <v>120</v>
      </c>
      <c r="R18" s="2" t="s">
        <v>111</v>
      </c>
      <c r="S18" s="2" t="s">
        <v>121</v>
      </c>
      <c r="T18" s="2" t="s">
        <v>122</v>
      </c>
      <c r="U18" s="2" t="s">
        <v>123</v>
      </c>
      <c r="V18" s="2" t="s">
        <v>120</v>
      </c>
      <c r="W18" s="2" t="s">
        <v>124</v>
      </c>
      <c r="X18" s="2" t="s">
        <v>125</v>
      </c>
      <c r="Y18" s="2" t="s">
        <v>126</v>
      </c>
      <c r="Z18" s="2" t="s">
        <v>127</v>
      </c>
    </row>
    <row r="19" spans="1:26" s="15" customFormat="1" ht="15.75" x14ac:dyDescent="0.25">
      <c r="A19" s="4">
        <v>1</v>
      </c>
      <c r="B19" s="4">
        <v>2</v>
      </c>
      <c r="C19" s="4">
        <v>3</v>
      </c>
      <c r="D19" s="4">
        <v>4</v>
      </c>
      <c r="E19" s="4">
        <v>5</v>
      </c>
      <c r="F19" s="4">
        <v>6</v>
      </c>
      <c r="G19" s="4">
        <v>7</v>
      </c>
      <c r="H19" s="4">
        <v>8</v>
      </c>
      <c r="I19" s="4">
        <v>9</v>
      </c>
      <c r="J19" s="4">
        <v>10</v>
      </c>
      <c r="K19" s="4">
        <v>11</v>
      </c>
      <c r="L19" s="4">
        <v>12</v>
      </c>
      <c r="M19" s="4">
        <v>13</v>
      </c>
      <c r="N19" s="4">
        <v>14</v>
      </c>
      <c r="O19" s="4">
        <v>15</v>
      </c>
      <c r="P19" s="4">
        <v>16</v>
      </c>
      <c r="Q19" s="4">
        <v>17</v>
      </c>
      <c r="R19" s="4">
        <v>18</v>
      </c>
      <c r="S19" s="4">
        <v>19</v>
      </c>
      <c r="T19" s="4">
        <v>20</v>
      </c>
      <c r="U19" s="4">
        <v>21</v>
      </c>
      <c r="V19" s="4">
        <v>22</v>
      </c>
      <c r="W19" s="4">
        <v>23</v>
      </c>
      <c r="X19" s="4">
        <v>24</v>
      </c>
      <c r="Y19" s="4">
        <v>25</v>
      </c>
      <c r="Z19" s="4">
        <v>26</v>
      </c>
    </row>
    <row r="20" spans="1:26" ht="30" x14ac:dyDescent="0.25">
      <c r="A20" s="23" t="s">
        <v>465</v>
      </c>
      <c r="B20" s="24"/>
      <c r="C20" s="25"/>
      <c r="D20" s="25"/>
      <c r="E20" s="25"/>
      <c r="F20" s="25"/>
      <c r="G20" s="26"/>
      <c r="H20" s="25"/>
      <c r="I20" s="27"/>
      <c r="J20" s="28"/>
      <c r="K20" s="30" t="s">
        <v>384</v>
      </c>
      <c r="L20" s="25" t="s">
        <v>384</v>
      </c>
      <c r="M20" s="29">
        <v>2023</v>
      </c>
      <c r="N20" s="30">
        <v>0</v>
      </c>
      <c r="O20" s="30" t="s">
        <v>415</v>
      </c>
      <c r="P20" s="30" t="s">
        <v>415</v>
      </c>
      <c r="Q20" s="30" t="s">
        <v>415</v>
      </c>
      <c r="R20" s="30" t="s">
        <v>415</v>
      </c>
      <c r="S20" s="30" t="s">
        <v>415</v>
      </c>
      <c r="T20" s="30" t="s">
        <v>415</v>
      </c>
      <c r="U20" s="30" t="s">
        <v>415</v>
      </c>
      <c r="V20" s="30" t="s">
        <v>415</v>
      </c>
      <c r="W20" s="30" t="s">
        <v>415</v>
      </c>
      <c r="X20" s="30" t="s">
        <v>415</v>
      </c>
      <c r="Y20" s="30" t="s">
        <v>415</v>
      </c>
      <c r="Z20" s="122" t="s">
        <v>407</v>
      </c>
    </row>
    <row r="21" spans="1:26" x14ac:dyDescent="0.25">
      <c r="A21" s="31"/>
      <c r="B21" s="31"/>
      <c r="C21" s="31"/>
      <c r="D21" s="31"/>
      <c r="E21" s="31"/>
      <c r="F21" s="31"/>
      <c r="G21" s="31"/>
      <c r="H21" s="32"/>
      <c r="I21" s="31"/>
      <c r="J21" s="31"/>
      <c r="K21" s="31"/>
      <c r="L21" s="31"/>
      <c r="M21" s="31"/>
      <c r="N21" s="31"/>
      <c r="O21" s="31"/>
      <c r="P21" s="31"/>
      <c r="Q21" s="31"/>
      <c r="R21" s="31"/>
      <c r="S21" s="31"/>
      <c r="T21" s="31"/>
      <c r="U21" s="31"/>
      <c r="V21" s="31"/>
      <c r="W21" s="31"/>
      <c r="X21" s="31"/>
      <c r="Y21" s="31"/>
      <c r="Z21" s="31"/>
    </row>
    <row r="22" spans="1:26" x14ac:dyDescent="0.25">
      <c r="A22"/>
      <c r="B22"/>
      <c r="C22"/>
      <c r="D22"/>
      <c r="E22"/>
      <c r="F22"/>
      <c r="G22"/>
      <c r="H22"/>
      <c r="I22"/>
      <c r="J22"/>
      <c r="K22"/>
      <c r="L22"/>
      <c r="M22"/>
      <c r="N22"/>
      <c r="O22"/>
      <c r="P22"/>
      <c r="Q22"/>
      <c r="R22"/>
      <c r="S22"/>
      <c r="T22"/>
      <c r="U22"/>
      <c r="V22"/>
      <c r="W22"/>
      <c r="X22"/>
      <c r="Y22"/>
      <c r="Z22"/>
    </row>
  </sheetData>
  <mergeCells count="10">
    <mergeCell ref="A15:Z15"/>
    <mergeCell ref="A17:M17"/>
    <mergeCell ref="N17:Z17"/>
    <mergeCell ref="A4:Z4"/>
    <mergeCell ref="A14:Z14"/>
    <mergeCell ref="A6:Z6"/>
    <mergeCell ref="A8:Z8"/>
    <mergeCell ref="A9:Z9"/>
    <mergeCell ref="A11:Z11"/>
    <mergeCell ref="A12:Z12"/>
  </mergeCells>
  <phoneticPr fontId="54"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topLeftCell="A19" zoomScale="60" workbookViewId="0">
      <selection activeCell="A6" sqref="A6"/>
    </sheetView>
  </sheetViews>
  <sheetFormatPr defaultColWidth="8.7109375" defaultRowHeight="11.45" customHeight="1" x14ac:dyDescent="0.25"/>
  <cols>
    <col min="1" max="1" width="8.85546875" style="12" customWidth="1"/>
    <col min="2" max="2" width="17.7109375" style="12" customWidth="1"/>
    <col min="3" max="3" width="58.7109375" style="12" customWidth="1"/>
    <col min="4" max="4" width="13.42578125" style="12" customWidth="1"/>
    <col min="5" max="14" width="8.7109375" style="12" customWidth="1"/>
  </cols>
  <sheetData>
    <row r="1" spans="1:14" ht="15.75" x14ac:dyDescent="0.25">
      <c r="C1" s="1" t="s">
        <v>128</v>
      </c>
      <c r="K1" s="1" t="s">
        <v>0</v>
      </c>
    </row>
    <row r="2" spans="1:14" ht="15.75" x14ac:dyDescent="0.25">
      <c r="C2" s="1" t="s">
        <v>128</v>
      </c>
      <c r="K2" s="1" t="s">
        <v>1</v>
      </c>
    </row>
    <row r="3" spans="1:14" ht="15.75" x14ac:dyDescent="0.25">
      <c r="C3" s="1" t="s">
        <v>128</v>
      </c>
      <c r="K3" s="1" t="s">
        <v>459</v>
      </c>
    </row>
    <row r="5" spans="1:14" ht="15.75" x14ac:dyDescent="0.25">
      <c r="A5" s="184" t="str">
        <f>'1. паспорт местоположение '!A4:C4</f>
        <v>Год раскрытия информации: 2023 год</v>
      </c>
      <c r="B5" s="184"/>
      <c r="C5" s="184"/>
      <c r="D5" s="184"/>
      <c r="E5" s="184"/>
      <c r="F5" s="184"/>
      <c r="G5" s="184"/>
      <c r="H5" s="184"/>
      <c r="I5" s="184"/>
      <c r="J5" s="184"/>
      <c r="K5" s="184"/>
      <c r="L5" s="184"/>
      <c r="M5" s="184"/>
      <c r="N5" s="184"/>
    </row>
    <row r="7" spans="1:14" ht="18.75" x14ac:dyDescent="0.3">
      <c r="A7" s="181" t="s">
        <v>3</v>
      </c>
      <c r="B7" s="181"/>
      <c r="C7" s="181"/>
      <c r="D7" s="181"/>
      <c r="E7" s="181"/>
      <c r="F7" s="181"/>
      <c r="G7" s="181"/>
      <c r="H7" s="181"/>
      <c r="I7" s="181"/>
      <c r="J7" s="181"/>
      <c r="K7" s="181"/>
      <c r="L7" s="181"/>
      <c r="M7" s="181"/>
      <c r="N7" s="181"/>
    </row>
    <row r="9" spans="1:14" ht="15.75" x14ac:dyDescent="0.25">
      <c r="A9" s="182" t="str">
        <f>'1. паспорт местоположение '!A8:C8</f>
        <v>Акционерное общество "Мурманэнергосбыт"</v>
      </c>
      <c r="B9" s="182"/>
      <c r="C9" s="182"/>
      <c r="D9" s="182"/>
      <c r="E9" s="182"/>
      <c r="F9" s="182"/>
      <c r="G9" s="182"/>
      <c r="H9" s="182"/>
      <c r="I9" s="182"/>
      <c r="J9" s="182"/>
      <c r="K9" s="182"/>
      <c r="L9" s="182"/>
      <c r="M9" s="182"/>
      <c r="N9" s="182"/>
    </row>
    <row r="10" spans="1:14" ht="15.75" x14ac:dyDescent="0.25">
      <c r="A10" s="179" t="s">
        <v>4</v>
      </c>
      <c r="B10" s="179"/>
      <c r="C10" s="179"/>
      <c r="D10" s="179"/>
      <c r="E10" s="179"/>
      <c r="F10" s="179"/>
      <c r="G10" s="179"/>
      <c r="H10" s="179"/>
      <c r="I10" s="179"/>
      <c r="J10" s="179"/>
      <c r="K10" s="179"/>
      <c r="L10" s="179"/>
      <c r="M10" s="179"/>
      <c r="N10" s="179"/>
    </row>
    <row r="12" spans="1:14" ht="15.75" x14ac:dyDescent="0.25">
      <c r="A12" s="182" t="str">
        <f>'3.2 паспорт Техсостояние ЛЭП '!A11:T11</f>
        <v>N_ПрЗ_ОС_ПС26_1412_1</v>
      </c>
      <c r="B12" s="182"/>
      <c r="C12" s="182"/>
      <c r="D12" s="182"/>
      <c r="E12" s="182"/>
      <c r="F12" s="182"/>
      <c r="G12" s="182"/>
      <c r="H12" s="182"/>
      <c r="I12" s="182"/>
      <c r="J12" s="182"/>
      <c r="K12" s="182"/>
      <c r="L12" s="182"/>
      <c r="M12" s="182"/>
      <c r="N12" s="182"/>
    </row>
    <row r="13" spans="1:14" ht="15.75" x14ac:dyDescent="0.25">
      <c r="A13" s="179" t="s">
        <v>5</v>
      </c>
      <c r="B13" s="179"/>
      <c r="C13" s="179"/>
      <c r="D13" s="179"/>
      <c r="E13" s="179"/>
      <c r="F13" s="179"/>
      <c r="G13" s="179"/>
      <c r="H13" s="179"/>
      <c r="I13" s="179"/>
      <c r="J13" s="179"/>
      <c r="K13" s="179"/>
      <c r="L13" s="179"/>
      <c r="M13" s="179"/>
      <c r="N13" s="179"/>
    </row>
    <row r="15" spans="1:14" ht="15" x14ac:dyDescent="0.25">
      <c r="A15" s="178" t="str">
        <f>'1. паспорт местоположение '!A14:C14</f>
        <v>Устройство охранного периметра ПС-26 г.Заполярный, ул. Бабикова,20</v>
      </c>
      <c r="B15" s="178" t="s">
        <v>414</v>
      </c>
      <c r="C15" s="178" t="s">
        <v>414</v>
      </c>
      <c r="D15" s="178" t="s">
        <v>414</v>
      </c>
      <c r="E15" s="178" t="s">
        <v>414</v>
      </c>
      <c r="F15" s="178" t="s">
        <v>414</v>
      </c>
      <c r="G15" s="178" t="s">
        <v>414</v>
      </c>
      <c r="H15" s="178" t="s">
        <v>414</v>
      </c>
      <c r="I15" s="178" t="s">
        <v>414</v>
      </c>
      <c r="J15" s="178" t="s">
        <v>414</v>
      </c>
      <c r="K15" s="178" t="s">
        <v>414</v>
      </c>
      <c r="L15" s="178" t="s">
        <v>414</v>
      </c>
      <c r="M15" s="178" t="s">
        <v>414</v>
      </c>
      <c r="N15" s="178" t="s">
        <v>414</v>
      </c>
    </row>
    <row r="16" spans="1:14" ht="15.75" x14ac:dyDescent="0.25">
      <c r="A16" s="179" t="s">
        <v>6</v>
      </c>
      <c r="B16" s="179"/>
      <c r="C16" s="179"/>
      <c r="D16" s="179"/>
      <c r="E16" s="179"/>
      <c r="F16" s="179"/>
      <c r="G16" s="179"/>
      <c r="H16" s="179"/>
      <c r="I16" s="179"/>
      <c r="J16" s="179"/>
      <c r="K16" s="179"/>
      <c r="L16" s="179"/>
      <c r="M16" s="179"/>
      <c r="N16" s="179"/>
    </row>
    <row r="18" spans="1:14" ht="74.45" customHeight="1" x14ac:dyDescent="0.3">
      <c r="A18" s="185" t="s">
        <v>129</v>
      </c>
      <c r="B18" s="185"/>
      <c r="C18" s="185"/>
      <c r="D18" s="185"/>
      <c r="E18" s="185"/>
      <c r="F18" s="185"/>
      <c r="G18" s="185"/>
      <c r="H18" s="185"/>
      <c r="I18" s="185"/>
      <c r="J18" s="185"/>
      <c r="K18" s="185"/>
      <c r="L18" s="185"/>
      <c r="M18" s="185"/>
      <c r="N18" s="185"/>
    </row>
    <row r="19" spans="1:14" ht="123" customHeight="1" x14ac:dyDescent="0.25">
      <c r="A19" s="187" t="s">
        <v>8</v>
      </c>
      <c r="B19" s="187" t="s">
        <v>130</v>
      </c>
      <c r="C19" s="187" t="s">
        <v>131</v>
      </c>
      <c r="D19" s="187" t="s">
        <v>132</v>
      </c>
      <c r="E19" s="187" t="s">
        <v>133</v>
      </c>
      <c r="F19" s="187"/>
      <c r="G19" s="187"/>
      <c r="H19" s="187"/>
      <c r="I19" s="187"/>
      <c r="J19" s="187" t="s">
        <v>134</v>
      </c>
      <c r="K19" s="187"/>
      <c r="L19" s="187"/>
      <c r="M19" s="187"/>
      <c r="N19" s="187"/>
    </row>
    <row r="20" spans="1:14" ht="27.6" customHeight="1" x14ac:dyDescent="0.25">
      <c r="A20" s="187"/>
      <c r="B20" s="187"/>
      <c r="C20" s="187"/>
      <c r="D20" s="187"/>
      <c r="E20" s="2" t="s">
        <v>135</v>
      </c>
      <c r="F20" s="2" t="s">
        <v>136</v>
      </c>
      <c r="G20" s="2" t="s">
        <v>137</v>
      </c>
      <c r="H20" s="2" t="s">
        <v>138</v>
      </c>
      <c r="I20" s="2" t="s">
        <v>139</v>
      </c>
      <c r="J20" s="16">
        <v>2018</v>
      </c>
      <c r="K20" s="16">
        <v>2019</v>
      </c>
      <c r="L20" s="16">
        <v>2020</v>
      </c>
      <c r="M20" s="16">
        <v>2021</v>
      </c>
      <c r="N20" s="16">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7"/>
      <c r="B22" s="17"/>
      <c r="C22" s="17"/>
      <c r="D22" s="17"/>
      <c r="E22" s="17"/>
      <c r="F22" s="17"/>
      <c r="G22" s="17"/>
      <c r="H22" s="17"/>
      <c r="I22" s="17"/>
      <c r="J22" s="17"/>
      <c r="K22" s="17"/>
      <c r="L22" s="17"/>
      <c r="M22" s="17"/>
      <c r="N22" s="17"/>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topLeftCell="A18" zoomScale="75" zoomScaleSheetLayoutView="75" workbookViewId="0">
      <selection activeCell="AK27" sqref="AK27:AL27"/>
    </sheetView>
  </sheetViews>
  <sheetFormatPr defaultColWidth="9.140625" defaultRowHeight="15" x14ac:dyDescent="0.25"/>
  <cols>
    <col min="1" max="3" width="9.140625" style="88"/>
    <col min="4" max="4" width="18.5703125" style="88" customWidth="1"/>
    <col min="5" max="12" width="9.140625" style="88" hidden="1" customWidth="1"/>
    <col min="13" max="13" width="4.7109375" style="88" hidden="1" customWidth="1"/>
    <col min="14" max="17" width="9.140625" style="88" hidden="1" customWidth="1"/>
    <col min="18" max="18" width="4.7109375" style="88" hidden="1" customWidth="1"/>
    <col min="19" max="33" width="9.140625" style="88" hidden="1" customWidth="1"/>
    <col min="34" max="34" width="3" style="88" hidden="1" customWidth="1"/>
    <col min="35" max="35" width="7.85546875" style="88" hidden="1" customWidth="1"/>
    <col min="36" max="36" width="8" style="88" hidden="1" customWidth="1"/>
    <col min="37" max="37" width="9.140625" style="88"/>
    <col min="38" max="38" width="7.7109375" style="88" customWidth="1"/>
    <col min="39" max="39" width="3.140625" style="88" customWidth="1"/>
    <col min="40" max="40" width="13.5703125" style="88" customWidth="1"/>
    <col min="41" max="41" width="16.5703125" style="88" customWidth="1"/>
    <col min="42" max="42" width="15.7109375" style="88" customWidth="1"/>
    <col min="43" max="43" width="9.5703125" style="88" customWidth="1"/>
    <col min="44" max="44" width="8.5703125" style="88" customWidth="1"/>
    <col min="45" max="16384" width="9.140625" style="88"/>
  </cols>
  <sheetData>
    <row r="1" spans="1:44" s="81" customFormat="1" ht="18.75" customHeight="1" x14ac:dyDescent="0.2">
      <c r="A1" s="80"/>
      <c r="I1" s="82"/>
      <c r="J1" s="82"/>
      <c r="K1" s="40" t="s">
        <v>0</v>
      </c>
      <c r="AR1" s="40" t="s">
        <v>0</v>
      </c>
    </row>
    <row r="2" spans="1:44" s="81" customFormat="1" ht="18.75" customHeight="1" x14ac:dyDescent="0.3">
      <c r="A2" s="80"/>
      <c r="I2" s="82"/>
      <c r="J2" s="82"/>
      <c r="K2" s="41" t="s">
        <v>1</v>
      </c>
      <c r="AR2" s="41" t="s">
        <v>1</v>
      </c>
    </row>
    <row r="3" spans="1:44" s="81" customFormat="1" ht="18.75" x14ac:dyDescent="0.3">
      <c r="A3" s="83"/>
      <c r="I3" s="82"/>
      <c r="J3" s="82"/>
      <c r="K3" s="41" t="s">
        <v>2</v>
      </c>
      <c r="AR3" s="41" t="s">
        <v>459</v>
      </c>
    </row>
    <row r="4" spans="1:44" s="81" customFormat="1" ht="18.75" x14ac:dyDescent="0.3">
      <c r="A4" s="83"/>
      <c r="I4" s="82"/>
      <c r="J4" s="82"/>
      <c r="K4" s="41"/>
    </row>
    <row r="5" spans="1:44" s="81" customFormat="1" ht="18.75" customHeight="1" x14ac:dyDescent="0.2">
      <c r="A5" s="188" t="str">
        <f>'1. паспорт местоположение '!A4:C4</f>
        <v>Год раскрытия информации: 2023 год</v>
      </c>
      <c r="B5" s="188"/>
      <c r="C5" s="188"/>
      <c r="D5" s="188"/>
      <c r="E5" s="188"/>
      <c r="F5" s="188"/>
      <c r="G5" s="188"/>
      <c r="H5" s="188"/>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8"/>
      <c r="AR5" s="188"/>
    </row>
    <row r="6" spans="1:44" s="81" customFormat="1" ht="18.75" x14ac:dyDescent="0.3">
      <c r="A6" s="83"/>
      <c r="I6" s="82"/>
      <c r="J6" s="82"/>
      <c r="K6" s="41"/>
    </row>
    <row r="7" spans="1:44" s="81" customFormat="1" ht="18.75" x14ac:dyDescent="0.2">
      <c r="A7" s="189" t="s">
        <v>416</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189"/>
      <c r="AP7" s="189"/>
      <c r="AQ7" s="189"/>
      <c r="AR7" s="189"/>
    </row>
    <row r="8" spans="1:44" s="81" customFormat="1" ht="18.75" x14ac:dyDescent="0.2">
      <c r="A8" s="77"/>
      <c r="B8" s="77"/>
      <c r="C8" s="77"/>
      <c r="D8" s="77"/>
      <c r="E8" s="77"/>
      <c r="F8" s="77"/>
      <c r="G8" s="77"/>
      <c r="H8" s="77"/>
      <c r="I8" s="77"/>
      <c r="J8" s="77"/>
      <c r="K8" s="77"/>
      <c r="L8" s="42"/>
      <c r="M8" s="42"/>
      <c r="N8" s="42"/>
      <c r="O8" s="42"/>
      <c r="P8" s="42"/>
      <c r="Q8" s="42"/>
      <c r="R8" s="42"/>
      <c r="S8" s="42"/>
      <c r="T8" s="42"/>
      <c r="U8" s="42"/>
      <c r="V8" s="42"/>
      <c r="W8" s="42"/>
      <c r="X8" s="42"/>
      <c r="Y8" s="42"/>
    </row>
    <row r="9" spans="1:44" s="81" customFormat="1" ht="18.75" customHeight="1" x14ac:dyDescent="0.2">
      <c r="A9" s="190" t="str">
        <f>'1. паспорт местоположение '!A8:C8</f>
        <v>Акционерное общество "Мурманэнергосбыт"</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191"/>
      <c r="AR9" s="191"/>
    </row>
    <row r="10" spans="1:44" s="81" customFormat="1" ht="18.75" customHeight="1" x14ac:dyDescent="0.2">
      <c r="A10" s="192" t="s">
        <v>417</v>
      </c>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192"/>
      <c r="AR10" s="192"/>
    </row>
    <row r="11" spans="1:44" s="81" customFormat="1" ht="18.75" x14ac:dyDescent="0.2">
      <c r="A11" s="77"/>
      <c r="B11" s="77"/>
      <c r="C11" s="77"/>
      <c r="D11" s="77"/>
      <c r="E11" s="77"/>
      <c r="F11" s="77"/>
      <c r="G11" s="77"/>
      <c r="H11" s="77"/>
      <c r="I11" s="77"/>
      <c r="J11" s="77"/>
      <c r="K11" s="77"/>
      <c r="L11" s="42"/>
      <c r="M11" s="42"/>
      <c r="N11" s="42"/>
      <c r="O11" s="42"/>
      <c r="P11" s="42"/>
      <c r="Q11" s="42"/>
      <c r="R11" s="42"/>
      <c r="S11" s="42"/>
      <c r="T11" s="42"/>
      <c r="U11" s="42"/>
      <c r="V11" s="42"/>
      <c r="W11" s="42"/>
      <c r="X11" s="42"/>
      <c r="Y11" s="42"/>
    </row>
    <row r="12" spans="1:44" s="81" customFormat="1" ht="18.75" customHeight="1" x14ac:dyDescent="0.2">
      <c r="A12" s="191" t="str">
        <f>'3.3 паспорт описание '!A11:C11</f>
        <v>N_ПрЗ_ОС_ПС26_1412_1</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191"/>
      <c r="AR12" s="191"/>
    </row>
    <row r="13" spans="1:44" s="81" customFormat="1" ht="18.75" customHeight="1" x14ac:dyDescent="0.2">
      <c r="A13" s="192" t="s">
        <v>418</v>
      </c>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c r="AO13" s="192"/>
      <c r="AP13" s="192"/>
      <c r="AQ13" s="192"/>
      <c r="AR13" s="192"/>
    </row>
    <row r="14" spans="1:44" s="85" customFormat="1" ht="15.75" customHeight="1" x14ac:dyDescent="0.2">
      <c r="A14" s="84"/>
      <c r="B14" s="84"/>
      <c r="C14" s="84"/>
      <c r="D14" s="84"/>
      <c r="E14" s="84"/>
      <c r="F14" s="84"/>
      <c r="G14" s="84"/>
      <c r="H14" s="84"/>
      <c r="I14" s="84"/>
      <c r="J14" s="84"/>
      <c r="K14" s="84"/>
      <c r="L14" s="84"/>
      <c r="M14" s="84"/>
      <c r="N14" s="84"/>
      <c r="O14" s="84"/>
      <c r="P14" s="84"/>
      <c r="Q14" s="84"/>
      <c r="R14" s="84"/>
      <c r="S14" s="84"/>
      <c r="T14" s="84"/>
      <c r="U14" s="84"/>
      <c r="V14" s="84"/>
      <c r="W14" s="84"/>
      <c r="X14" s="84"/>
      <c r="Y14" s="84"/>
    </row>
    <row r="15" spans="1:44" s="86" customFormat="1" ht="38.25" customHeight="1" x14ac:dyDescent="0.2">
      <c r="A15" s="195" t="str">
        <f>'1. паспорт местоположение '!A14:C14</f>
        <v>Устройство охранного периметра ПС-26 г.Заполярный, ул. Бабикова,20</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row>
    <row r="16" spans="1:44" s="86" customFormat="1" ht="15" customHeight="1" x14ac:dyDescent="0.2">
      <c r="A16" s="192" t="s">
        <v>419</v>
      </c>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192"/>
      <c r="AR16" s="192"/>
    </row>
    <row r="17" spans="1:45" s="86" customFormat="1" ht="15" customHeight="1" x14ac:dyDescent="0.2">
      <c r="A17" s="87"/>
      <c r="B17" s="87"/>
      <c r="C17" s="87"/>
      <c r="D17" s="87"/>
      <c r="E17" s="87"/>
      <c r="F17" s="87"/>
      <c r="G17" s="87"/>
      <c r="H17" s="87"/>
      <c r="I17" s="87"/>
      <c r="J17" s="87"/>
      <c r="K17" s="87"/>
      <c r="L17" s="87"/>
      <c r="M17" s="87"/>
      <c r="N17" s="87"/>
      <c r="O17" s="87"/>
      <c r="P17" s="87"/>
      <c r="Q17" s="87"/>
      <c r="R17" s="87"/>
      <c r="S17" s="87"/>
      <c r="T17" s="87"/>
      <c r="U17" s="87"/>
      <c r="V17" s="87"/>
    </row>
    <row r="18" spans="1:45" s="86" customFormat="1" ht="15" customHeight="1" x14ac:dyDescent="0.2">
      <c r="A18" s="196" t="s">
        <v>140</v>
      </c>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c r="AQ18" s="196"/>
      <c r="AR18" s="196"/>
    </row>
    <row r="19" spans="1:45" ht="7.9" customHeight="1" x14ac:dyDescent="0.25">
      <c r="AO19" s="89"/>
      <c r="AP19" s="89"/>
      <c r="AQ19" s="89"/>
      <c r="AR19" s="40"/>
    </row>
    <row r="20" spans="1:45" ht="7.9" customHeight="1" x14ac:dyDescent="0.3">
      <c r="AO20" s="89"/>
      <c r="AP20" s="89"/>
      <c r="AQ20" s="89"/>
      <c r="AR20" s="41"/>
    </row>
    <row r="21" spans="1:45" ht="7.9" customHeight="1" x14ac:dyDescent="0.3">
      <c r="AO21" s="89"/>
      <c r="AP21" s="89"/>
      <c r="AQ21" s="89"/>
      <c r="AR21" s="41"/>
    </row>
    <row r="22" spans="1:45" s="86" customFormat="1" ht="7.9" customHeight="1" x14ac:dyDescent="0.2">
      <c r="A22" s="192"/>
      <c r="B22" s="192"/>
      <c r="C22" s="192"/>
      <c r="D22" s="192"/>
      <c r="E22" s="192"/>
      <c r="F22" s="192"/>
      <c r="G22" s="192"/>
      <c r="H22" s="192"/>
      <c r="I22" s="192"/>
      <c r="J22" s="192"/>
      <c r="K22" s="192"/>
      <c r="L22" s="192"/>
      <c r="M22" s="192"/>
      <c r="N22" s="192"/>
      <c r="O22" s="192"/>
      <c r="P22" s="192"/>
      <c r="Q22" s="192"/>
      <c r="R22" s="192"/>
      <c r="S22" s="192"/>
      <c r="T22" s="192"/>
      <c r="U22" s="192"/>
      <c r="V22" s="192"/>
      <c r="W22" s="192"/>
      <c r="X22" s="192"/>
      <c r="Y22" s="192"/>
      <c r="Z22" s="192"/>
      <c r="AA22" s="192"/>
      <c r="AB22" s="192"/>
      <c r="AC22" s="192"/>
      <c r="AD22" s="192"/>
      <c r="AE22" s="192"/>
      <c r="AF22" s="192"/>
      <c r="AG22" s="192"/>
      <c r="AH22" s="192"/>
      <c r="AI22" s="192"/>
      <c r="AJ22" s="192"/>
      <c r="AK22" s="192"/>
      <c r="AL22" s="192"/>
      <c r="AM22" s="192"/>
      <c r="AN22" s="192"/>
      <c r="AO22" s="192"/>
      <c r="AP22" s="192"/>
      <c r="AQ22" s="192"/>
      <c r="AR22" s="192"/>
    </row>
    <row r="23" spans="1:45" ht="7.9" customHeight="1" x14ac:dyDescent="0.25">
      <c r="A23" s="90"/>
      <c r="B23" s="90"/>
      <c r="C23" s="90"/>
      <c r="D23" s="90"/>
      <c r="E23" s="90"/>
      <c r="F23" s="90"/>
      <c r="G23" s="90"/>
      <c r="H23" s="90"/>
      <c r="I23" s="90"/>
      <c r="J23" s="90"/>
      <c r="K23" s="90"/>
      <c r="L23" s="90"/>
      <c r="M23" s="90"/>
      <c r="N23" s="90"/>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c r="AO23" s="90"/>
      <c r="AP23" s="90"/>
      <c r="AQ23" s="90"/>
      <c r="AR23" s="90"/>
      <c r="AS23" s="90"/>
    </row>
    <row r="24" spans="1:45" ht="14.25" customHeight="1" thickBot="1" x14ac:dyDescent="0.3">
      <c r="A24" s="204" t="s">
        <v>141</v>
      </c>
      <c r="B24" s="204"/>
      <c r="C24" s="204"/>
      <c r="D24" s="204"/>
      <c r="E24" s="204"/>
      <c r="F24" s="204"/>
      <c r="G24" s="204"/>
      <c r="H24" s="204"/>
      <c r="I24" s="204"/>
      <c r="J24" s="204"/>
      <c r="K24" s="204"/>
      <c r="L24" s="204"/>
      <c r="M24" s="204"/>
      <c r="N24" s="204"/>
      <c r="O24" s="204"/>
      <c r="P24" s="204"/>
      <c r="Q24" s="204"/>
      <c r="R24" s="204"/>
      <c r="S24" s="204"/>
      <c r="T24" s="204"/>
      <c r="U24" s="204"/>
      <c r="V24" s="204"/>
      <c r="W24" s="204"/>
      <c r="X24" s="204"/>
      <c r="Y24" s="204"/>
      <c r="Z24" s="204"/>
      <c r="AA24" s="204"/>
      <c r="AB24" s="204"/>
      <c r="AC24" s="204"/>
      <c r="AD24" s="204"/>
      <c r="AE24" s="204"/>
      <c r="AF24" s="204"/>
      <c r="AG24" s="204"/>
      <c r="AH24" s="204"/>
      <c r="AI24" s="204"/>
      <c r="AJ24" s="204"/>
      <c r="AK24" s="204" t="s">
        <v>142</v>
      </c>
      <c r="AL24" s="204"/>
      <c r="AM24" s="91"/>
      <c r="AN24" s="91"/>
      <c r="AO24" s="92"/>
      <c r="AP24" s="92"/>
      <c r="AQ24" s="92"/>
      <c r="AR24" s="92"/>
      <c r="AS24" s="93"/>
    </row>
    <row r="25" spans="1:45" ht="15.75" customHeight="1" x14ac:dyDescent="0.25">
      <c r="A25" s="199" t="s">
        <v>143</v>
      </c>
      <c r="B25" s="200"/>
      <c r="C25" s="200"/>
      <c r="D25" s="200"/>
      <c r="E25" s="200"/>
      <c r="F25" s="200"/>
      <c r="G25" s="200"/>
      <c r="H25" s="200"/>
      <c r="I25" s="200"/>
      <c r="J25" s="200"/>
      <c r="K25" s="200"/>
      <c r="L25" s="200"/>
      <c r="M25" s="200"/>
      <c r="N25" s="200"/>
      <c r="O25" s="200"/>
      <c r="P25" s="200"/>
      <c r="Q25" s="200"/>
      <c r="R25" s="200"/>
      <c r="S25" s="200"/>
      <c r="T25" s="200"/>
      <c r="U25" s="200"/>
      <c r="V25" s="200"/>
      <c r="W25" s="200"/>
      <c r="X25" s="200"/>
      <c r="Y25" s="200"/>
      <c r="Z25" s="200"/>
      <c r="AA25" s="200"/>
      <c r="AB25" s="200"/>
      <c r="AC25" s="200"/>
      <c r="AD25" s="200"/>
      <c r="AE25" s="200"/>
      <c r="AF25" s="200"/>
      <c r="AG25" s="200"/>
      <c r="AH25" s="200"/>
      <c r="AI25" s="200"/>
      <c r="AJ25" s="200"/>
      <c r="AK25" s="201">
        <v>1995665</v>
      </c>
      <c r="AL25" s="201"/>
      <c r="AM25" s="94"/>
      <c r="AN25" s="202" t="s">
        <v>431</v>
      </c>
      <c r="AO25" s="202"/>
      <c r="AP25" s="202"/>
      <c r="AQ25" s="203"/>
      <c r="AR25" s="203"/>
      <c r="AS25" s="93"/>
    </row>
    <row r="26" spans="1:45" ht="17.25" customHeight="1" x14ac:dyDescent="0.25">
      <c r="A26" s="197" t="s">
        <v>144</v>
      </c>
      <c r="B26" s="198"/>
      <c r="C26" s="198"/>
      <c r="D26" s="198"/>
      <c r="E26" s="198"/>
      <c r="F26" s="198"/>
      <c r="G26" s="198"/>
      <c r="H26" s="198"/>
      <c r="I26" s="198"/>
      <c r="J26" s="198"/>
      <c r="K26" s="198"/>
      <c r="L26" s="198"/>
      <c r="M26" s="198"/>
      <c r="N26" s="198"/>
      <c r="O26" s="198"/>
      <c r="P26" s="198"/>
      <c r="Q26" s="198"/>
      <c r="R26" s="198"/>
      <c r="S26" s="198"/>
      <c r="T26" s="198"/>
      <c r="U26" s="198"/>
      <c r="V26" s="198"/>
      <c r="W26" s="198"/>
      <c r="X26" s="198"/>
      <c r="Y26" s="198"/>
      <c r="Z26" s="198"/>
      <c r="AA26" s="198"/>
      <c r="AB26" s="198"/>
      <c r="AC26" s="198"/>
      <c r="AD26" s="198"/>
      <c r="AE26" s="198"/>
      <c r="AF26" s="198"/>
      <c r="AG26" s="198"/>
      <c r="AH26" s="198"/>
      <c r="AI26" s="198"/>
      <c r="AJ26" s="198"/>
      <c r="AK26" s="205"/>
      <c r="AL26" s="205"/>
      <c r="AM26" s="94"/>
      <c r="AN26" s="206" t="s">
        <v>432</v>
      </c>
      <c r="AO26" s="207"/>
      <c r="AP26" s="208"/>
      <c r="AQ26" s="193"/>
      <c r="AR26" s="194"/>
      <c r="AS26" s="93"/>
    </row>
    <row r="27" spans="1:45" ht="17.25" customHeight="1" x14ac:dyDescent="0.25">
      <c r="A27" s="197" t="s">
        <v>145</v>
      </c>
      <c r="B27" s="198"/>
      <c r="C27" s="198"/>
      <c r="D27" s="198"/>
      <c r="E27" s="198"/>
      <c r="F27" s="198"/>
      <c r="G27" s="198"/>
      <c r="H27" s="198"/>
      <c r="I27" s="198"/>
      <c r="J27" s="198"/>
      <c r="K27" s="198"/>
      <c r="L27" s="198"/>
      <c r="M27" s="198"/>
      <c r="N27" s="198"/>
      <c r="O27" s="198"/>
      <c r="P27" s="198"/>
      <c r="Q27" s="198"/>
      <c r="R27" s="198"/>
      <c r="S27" s="198"/>
      <c r="T27" s="198"/>
      <c r="U27" s="198"/>
      <c r="V27" s="198"/>
      <c r="W27" s="198"/>
      <c r="X27" s="198"/>
      <c r="Y27" s="198"/>
      <c r="Z27" s="198"/>
      <c r="AA27" s="198"/>
      <c r="AB27" s="198"/>
      <c r="AC27" s="198"/>
      <c r="AD27" s="198"/>
      <c r="AE27" s="198"/>
      <c r="AF27" s="198"/>
      <c r="AG27" s="198"/>
      <c r="AH27" s="198"/>
      <c r="AI27" s="198"/>
      <c r="AJ27" s="198"/>
      <c r="AK27" s="205">
        <v>20</v>
      </c>
      <c r="AL27" s="205"/>
      <c r="AM27" s="94"/>
      <c r="AN27" s="206" t="s">
        <v>433</v>
      </c>
      <c r="AO27" s="207"/>
      <c r="AP27" s="208"/>
      <c r="AQ27" s="193"/>
      <c r="AR27" s="194"/>
      <c r="AS27" s="93"/>
    </row>
    <row r="28" spans="1:45" ht="27.75" customHeight="1" thickBot="1" x14ac:dyDescent="0.3">
      <c r="A28" s="210" t="s">
        <v>146</v>
      </c>
      <c r="B28" s="211"/>
      <c r="C28" s="211"/>
      <c r="D28" s="211"/>
      <c r="E28" s="211"/>
      <c r="F28" s="211"/>
      <c r="G28" s="211"/>
      <c r="H28" s="211"/>
      <c r="I28" s="211"/>
      <c r="J28" s="211"/>
      <c r="K28" s="211"/>
      <c r="L28" s="211"/>
      <c r="M28" s="211"/>
      <c r="N28" s="211"/>
      <c r="O28" s="211"/>
      <c r="P28" s="211"/>
      <c r="Q28" s="211"/>
      <c r="R28" s="211"/>
      <c r="S28" s="211"/>
      <c r="T28" s="211"/>
      <c r="U28" s="211"/>
      <c r="V28" s="211"/>
      <c r="W28" s="211"/>
      <c r="X28" s="211"/>
      <c r="Y28" s="211"/>
      <c r="Z28" s="211"/>
      <c r="AA28" s="211"/>
      <c r="AB28" s="211"/>
      <c r="AC28" s="211"/>
      <c r="AD28" s="211"/>
      <c r="AE28" s="211"/>
      <c r="AF28" s="211"/>
      <c r="AG28" s="211"/>
      <c r="AH28" s="211"/>
      <c r="AI28" s="211"/>
      <c r="AJ28" s="212"/>
      <c r="AK28" s="213"/>
      <c r="AL28" s="213"/>
      <c r="AM28" s="94"/>
      <c r="AN28" s="214" t="s">
        <v>434</v>
      </c>
      <c r="AO28" s="215"/>
      <c r="AP28" s="216"/>
      <c r="AQ28" s="193"/>
      <c r="AR28" s="194"/>
      <c r="AS28" s="93"/>
    </row>
    <row r="29" spans="1:45" ht="17.25" customHeight="1" x14ac:dyDescent="0.25">
      <c r="A29" s="223" t="s">
        <v>147</v>
      </c>
      <c r="B29" s="224"/>
      <c r="C29" s="224"/>
      <c r="D29" s="224"/>
      <c r="E29" s="224"/>
      <c r="F29" s="224"/>
      <c r="G29" s="224"/>
      <c r="H29" s="224"/>
      <c r="I29" s="224"/>
      <c r="J29" s="224"/>
      <c r="K29" s="224"/>
      <c r="L29" s="224"/>
      <c r="M29" s="224"/>
      <c r="N29" s="224"/>
      <c r="O29" s="224"/>
      <c r="P29" s="224"/>
      <c r="Q29" s="224"/>
      <c r="R29" s="224"/>
      <c r="S29" s="224"/>
      <c r="T29" s="224"/>
      <c r="U29" s="224"/>
      <c r="V29" s="224"/>
      <c r="W29" s="224"/>
      <c r="X29" s="224"/>
      <c r="Y29" s="224"/>
      <c r="Z29" s="224"/>
      <c r="AA29" s="224"/>
      <c r="AB29" s="224"/>
      <c r="AC29" s="224"/>
      <c r="AD29" s="224"/>
      <c r="AE29" s="224"/>
      <c r="AF29" s="224"/>
      <c r="AG29" s="224"/>
      <c r="AH29" s="224"/>
      <c r="AI29" s="224"/>
      <c r="AJ29" s="225"/>
      <c r="AK29" s="219"/>
      <c r="AL29" s="219"/>
      <c r="AM29" s="94"/>
      <c r="AN29" s="220"/>
      <c r="AO29" s="221"/>
      <c r="AP29" s="221"/>
      <c r="AQ29" s="193"/>
      <c r="AR29" s="209"/>
      <c r="AS29" s="93"/>
    </row>
    <row r="30" spans="1:45" ht="17.25" customHeight="1" x14ac:dyDescent="0.25">
      <c r="A30" s="197" t="s">
        <v>148</v>
      </c>
      <c r="B30" s="198"/>
      <c r="C30" s="198"/>
      <c r="D30" s="198"/>
      <c r="E30" s="198"/>
      <c r="F30" s="198"/>
      <c r="G30" s="198"/>
      <c r="H30" s="198"/>
      <c r="I30" s="198"/>
      <c r="J30" s="198"/>
      <c r="K30" s="198"/>
      <c r="L30" s="198"/>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8"/>
      <c r="AK30" s="205"/>
      <c r="AL30" s="205"/>
      <c r="AM30" s="94"/>
      <c r="AS30" s="93"/>
    </row>
    <row r="31" spans="1:45" ht="17.25" customHeight="1" x14ac:dyDescent="0.25">
      <c r="A31" s="197" t="s">
        <v>149</v>
      </c>
      <c r="B31" s="198"/>
      <c r="C31" s="198"/>
      <c r="D31" s="198"/>
      <c r="E31" s="198"/>
      <c r="F31" s="198"/>
      <c r="G31" s="198"/>
      <c r="H31" s="198"/>
      <c r="I31" s="198"/>
      <c r="J31" s="198"/>
      <c r="K31" s="198"/>
      <c r="L31" s="198"/>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8"/>
      <c r="AK31" s="205"/>
      <c r="AL31" s="205"/>
      <c r="AM31" s="94"/>
      <c r="AN31" s="94"/>
      <c r="AO31" s="95"/>
      <c r="AP31" s="95"/>
      <c r="AQ31" s="95"/>
      <c r="AR31" s="95"/>
      <c r="AS31" s="93"/>
    </row>
    <row r="32" spans="1:45" ht="17.25" customHeight="1" x14ac:dyDescent="0.25">
      <c r="A32" s="197" t="s">
        <v>150</v>
      </c>
      <c r="B32" s="198"/>
      <c r="C32" s="198"/>
      <c r="D32" s="198"/>
      <c r="E32" s="198"/>
      <c r="F32" s="198"/>
      <c r="G32" s="198"/>
      <c r="H32" s="198"/>
      <c r="I32" s="198"/>
      <c r="J32" s="198"/>
      <c r="K32" s="198"/>
      <c r="L32" s="198"/>
      <c r="M32" s="198"/>
      <c r="N32" s="198"/>
      <c r="O32" s="198"/>
      <c r="P32" s="198"/>
      <c r="Q32" s="198"/>
      <c r="R32" s="198"/>
      <c r="S32" s="198"/>
      <c r="T32" s="198"/>
      <c r="U32" s="198"/>
      <c r="V32" s="198"/>
      <c r="W32" s="198"/>
      <c r="X32" s="198"/>
      <c r="Y32" s="198"/>
      <c r="Z32" s="198"/>
      <c r="AA32" s="198"/>
      <c r="AB32" s="198"/>
      <c r="AC32" s="198"/>
      <c r="AD32" s="198"/>
      <c r="AE32" s="198"/>
      <c r="AF32" s="198"/>
      <c r="AG32" s="198"/>
      <c r="AH32" s="198"/>
      <c r="AI32" s="198"/>
      <c r="AJ32" s="198"/>
      <c r="AK32" s="205"/>
      <c r="AL32" s="205"/>
      <c r="AM32" s="94"/>
      <c r="AN32" s="94"/>
      <c r="AO32" s="94"/>
      <c r="AP32" s="94"/>
      <c r="AQ32" s="94"/>
      <c r="AR32" s="94"/>
      <c r="AS32" s="93"/>
    </row>
    <row r="33" spans="1:45" ht="17.25" customHeight="1" x14ac:dyDescent="0.25">
      <c r="A33" s="197" t="s">
        <v>151</v>
      </c>
      <c r="B33" s="198"/>
      <c r="C33" s="198"/>
      <c r="D33" s="198"/>
      <c r="E33" s="198"/>
      <c r="F33" s="198"/>
      <c r="G33" s="198"/>
      <c r="H33" s="198"/>
      <c r="I33" s="198"/>
      <c r="J33" s="198"/>
      <c r="K33" s="198"/>
      <c r="L33" s="198"/>
      <c r="M33" s="198"/>
      <c r="N33" s="198"/>
      <c r="O33" s="198"/>
      <c r="P33" s="198"/>
      <c r="Q33" s="198"/>
      <c r="R33" s="198"/>
      <c r="S33" s="198"/>
      <c r="T33" s="198"/>
      <c r="U33" s="198"/>
      <c r="V33" s="198"/>
      <c r="W33" s="198"/>
      <c r="X33" s="198"/>
      <c r="Y33" s="198"/>
      <c r="Z33" s="198"/>
      <c r="AA33" s="198"/>
      <c r="AB33" s="198"/>
      <c r="AC33" s="198"/>
      <c r="AD33" s="198"/>
      <c r="AE33" s="198"/>
      <c r="AF33" s="198"/>
      <c r="AG33" s="198"/>
      <c r="AH33" s="198"/>
      <c r="AI33" s="198"/>
      <c r="AJ33" s="198"/>
      <c r="AK33" s="222"/>
      <c r="AL33" s="222"/>
      <c r="AM33" s="94"/>
      <c r="AN33" s="94"/>
      <c r="AO33" s="94"/>
      <c r="AP33" s="94"/>
      <c r="AQ33" s="94"/>
      <c r="AR33" s="94"/>
      <c r="AS33" s="93"/>
    </row>
    <row r="34" spans="1:45" ht="17.25" customHeight="1" x14ac:dyDescent="0.25">
      <c r="A34" s="197" t="s">
        <v>152</v>
      </c>
      <c r="B34" s="198"/>
      <c r="C34" s="198"/>
      <c r="D34" s="198"/>
      <c r="E34" s="198"/>
      <c r="F34" s="198"/>
      <c r="G34" s="198"/>
      <c r="H34" s="198"/>
      <c r="I34" s="198"/>
      <c r="J34" s="198"/>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8"/>
      <c r="AK34" s="205"/>
      <c r="AL34" s="205"/>
      <c r="AM34" s="94"/>
      <c r="AN34" s="94"/>
      <c r="AO34" s="94"/>
      <c r="AP34" s="94"/>
      <c r="AQ34" s="94"/>
      <c r="AR34" s="94"/>
      <c r="AS34" s="93"/>
    </row>
    <row r="35" spans="1:45" ht="17.25" customHeight="1" x14ac:dyDescent="0.25">
      <c r="A35" s="197"/>
      <c r="B35" s="198"/>
      <c r="C35" s="198"/>
      <c r="D35" s="198"/>
      <c r="E35" s="198"/>
      <c r="F35" s="198"/>
      <c r="G35" s="198"/>
      <c r="H35" s="198"/>
      <c r="I35" s="198"/>
      <c r="J35" s="198"/>
      <c r="K35" s="198"/>
      <c r="L35" s="198"/>
      <c r="M35" s="198"/>
      <c r="N35" s="198"/>
      <c r="O35" s="198"/>
      <c r="P35" s="198"/>
      <c r="Q35" s="198"/>
      <c r="R35" s="198"/>
      <c r="S35" s="198"/>
      <c r="T35" s="198"/>
      <c r="U35" s="198"/>
      <c r="V35" s="198"/>
      <c r="W35" s="198"/>
      <c r="X35" s="198"/>
      <c r="Y35" s="198"/>
      <c r="Z35" s="198"/>
      <c r="AA35" s="198"/>
      <c r="AB35" s="198"/>
      <c r="AC35" s="198"/>
      <c r="AD35" s="198"/>
      <c r="AE35" s="198"/>
      <c r="AF35" s="198"/>
      <c r="AG35" s="198"/>
      <c r="AH35" s="198"/>
      <c r="AI35" s="198"/>
      <c r="AJ35" s="198"/>
      <c r="AK35" s="205"/>
      <c r="AL35" s="205"/>
      <c r="AM35" s="94"/>
      <c r="AN35" s="94"/>
      <c r="AO35" s="94"/>
      <c r="AP35" s="94"/>
      <c r="AQ35" s="94"/>
      <c r="AR35" s="94"/>
      <c r="AS35" s="93"/>
    </row>
    <row r="36" spans="1:45" ht="17.25" customHeight="1" thickBot="1" x14ac:dyDescent="0.3">
      <c r="A36" s="217" t="s">
        <v>399</v>
      </c>
      <c r="B36" s="218"/>
      <c r="C36" s="218"/>
      <c r="D36" s="218"/>
      <c r="E36" s="218"/>
      <c r="F36" s="218"/>
      <c r="G36" s="218"/>
      <c r="H36" s="218"/>
      <c r="I36" s="218"/>
      <c r="J36" s="218"/>
      <c r="K36" s="218"/>
      <c r="L36" s="218"/>
      <c r="M36" s="218"/>
      <c r="N36" s="218"/>
      <c r="O36" s="218"/>
      <c r="P36" s="218"/>
      <c r="Q36" s="218"/>
      <c r="R36" s="218"/>
      <c r="S36" s="218"/>
      <c r="T36" s="218"/>
      <c r="U36" s="218"/>
      <c r="V36" s="218"/>
      <c r="W36" s="218"/>
      <c r="X36" s="218"/>
      <c r="Y36" s="218"/>
      <c r="Z36" s="218"/>
      <c r="AA36" s="218"/>
      <c r="AB36" s="218"/>
      <c r="AC36" s="218"/>
      <c r="AD36" s="218"/>
      <c r="AE36" s="218"/>
      <c r="AF36" s="218"/>
      <c r="AG36" s="218"/>
      <c r="AH36" s="218"/>
      <c r="AI36" s="218"/>
      <c r="AJ36" s="218"/>
      <c r="AK36" s="213"/>
      <c r="AL36" s="213"/>
      <c r="AM36" s="94"/>
      <c r="AN36" s="94"/>
      <c r="AO36" s="94"/>
      <c r="AP36" s="94"/>
      <c r="AQ36" s="94"/>
      <c r="AR36" s="94"/>
      <c r="AS36" s="93"/>
    </row>
    <row r="37" spans="1:45" ht="17.25" customHeight="1" x14ac:dyDescent="0.25">
      <c r="A37" s="199"/>
      <c r="B37" s="200"/>
      <c r="C37" s="200"/>
      <c r="D37" s="200"/>
      <c r="E37" s="200"/>
      <c r="F37" s="200"/>
      <c r="G37" s="200"/>
      <c r="H37" s="200"/>
      <c r="I37" s="200"/>
      <c r="J37" s="200"/>
      <c r="K37" s="200"/>
      <c r="L37" s="200"/>
      <c r="M37" s="200"/>
      <c r="N37" s="200"/>
      <c r="O37" s="200"/>
      <c r="P37" s="200"/>
      <c r="Q37" s="200"/>
      <c r="R37" s="200"/>
      <c r="S37" s="200"/>
      <c r="T37" s="200"/>
      <c r="U37" s="200"/>
      <c r="V37" s="200"/>
      <c r="W37" s="200"/>
      <c r="X37" s="200"/>
      <c r="Y37" s="200"/>
      <c r="Z37" s="200"/>
      <c r="AA37" s="200"/>
      <c r="AB37" s="200"/>
      <c r="AC37" s="200"/>
      <c r="AD37" s="200"/>
      <c r="AE37" s="200"/>
      <c r="AF37" s="200"/>
      <c r="AG37" s="200"/>
      <c r="AH37" s="200"/>
      <c r="AI37" s="200"/>
      <c r="AJ37" s="200"/>
      <c r="AK37" s="219"/>
      <c r="AL37" s="219"/>
      <c r="AM37" s="94"/>
      <c r="AN37" s="94"/>
      <c r="AO37" s="94"/>
      <c r="AP37" s="94"/>
      <c r="AQ37" s="94"/>
      <c r="AR37" s="94"/>
      <c r="AS37" s="93"/>
    </row>
    <row r="38" spans="1:45" ht="17.25" customHeight="1" x14ac:dyDescent="0.25">
      <c r="A38" s="197" t="s">
        <v>153</v>
      </c>
      <c r="B38" s="198"/>
      <c r="C38" s="198"/>
      <c r="D38" s="198"/>
      <c r="E38" s="198"/>
      <c r="F38" s="198"/>
      <c r="G38" s="198"/>
      <c r="H38" s="198"/>
      <c r="I38" s="198"/>
      <c r="J38" s="198"/>
      <c r="K38" s="198"/>
      <c r="L38" s="198"/>
      <c r="M38" s="198"/>
      <c r="N38" s="198"/>
      <c r="O38" s="198"/>
      <c r="P38" s="198"/>
      <c r="Q38" s="198"/>
      <c r="R38" s="198"/>
      <c r="S38" s="198"/>
      <c r="T38" s="198"/>
      <c r="U38" s="198"/>
      <c r="V38" s="198"/>
      <c r="W38" s="198"/>
      <c r="X38" s="198"/>
      <c r="Y38" s="198"/>
      <c r="Z38" s="198"/>
      <c r="AA38" s="198"/>
      <c r="AB38" s="198"/>
      <c r="AC38" s="198"/>
      <c r="AD38" s="198"/>
      <c r="AE38" s="198"/>
      <c r="AF38" s="198"/>
      <c r="AG38" s="198"/>
      <c r="AH38" s="198"/>
      <c r="AI38" s="198"/>
      <c r="AJ38" s="198"/>
      <c r="AK38" s="205"/>
      <c r="AL38" s="205"/>
      <c r="AM38" s="94"/>
      <c r="AN38" s="94"/>
      <c r="AO38" s="94"/>
      <c r="AP38" s="94"/>
      <c r="AQ38" s="94"/>
      <c r="AR38" s="94"/>
      <c r="AS38" s="93"/>
    </row>
    <row r="39" spans="1:45" ht="17.25" customHeight="1" thickBot="1" x14ac:dyDescent="0.3">
      <c r="A39" s="217" t="s">
        <v>154</v>
      </c>
      <c r="B39" s="218"/>
      <c r="C39" s="218"/>
      <c r="D39" s="218"/>
      <c r="E39" s="218"/>
      <c r="F39" s="218"/>
      <c r="G39" s="218"/>
      <c r="H39" s="218"/>
      <c r="I39" s="218"/>
      <c r="J39" s="218"/>
      <c r="K39" s="218"/>
      <c r="L39" s="218"/>
      <c r="M39" s="218"/>
      <c r="N39" s="218"/>
      <c r="O39" s="218"/>
      <c r="P39" s="218"/>
      <c r="Q39" s="218"/>
      <c r="R39" s="218"/>
      <c r="S39" s="218"/>
      <c r="T39" s="218"/>
      <c r="U39" s="218"/>
      <c r="V39" s="218"/>
      <c r="W39" s="218"/>
      <c r="X39" s="218"/>
      <c r="Y39" s="218"/>
      <c r="Z39" s="218"/>
      <c r="AA39" s="218"/>
      <c r="AB39" s="218"/>
      <c r="AC39" s="218"/>
      <c r="AD39" s="218"/>
      <c r="AE39" s="218"/>
      <c r="AF39" s="218"/>
      <c r="AG39" s="218"/>
      <c r="AH39" s="218"/>
      <c r="AI39" s="218"/>
      <c r="AJ39" s="218"/>
      <c r="AK39" s="213"/>
      <c r="AL39" s="213"/>
      <c r="AM39" s="94"/>
      <c r="AN39" s="94"/>
      <c r="AO39" s="94"/>
      <c r="AP39" s="94"/>
      <c r="AQ39" s="94"/>
      <c r="AR39" s="94"/>
      <c r="AS39" s="93"/>
    </row>
    <row r="40" spans="1:45" ht="17.25" customHeight="1" x14ac:dyDescent="0.25">
      <c r="A40" s="199" t="s">
        <v>435</v>
      </c>
      <c r="B40" s="200"/>
      <c r="C40" s="200"/>
      <c r="D40" s="200"/>
      <c r="E40" s="200"/>
      <c r="F40" s="200"/>
      <c r="G40" s="200"/>
      <c r="H40" s="200"/>
      <c r="I40" s="200"/>
      <c r="J40" s="200"/>
      <c r="K40" s="200"/>
      <c r="L40" s="200"/>
      <c r="M40" s="200"/>
      <c r="N40" s="200"/>
      <c r="O40" s="200"/>
      <c r="P40" s="200"/>
      <c r="Q40" s="200"/>
      <c r="R40" s="200"/>
      <c r="S40" s="200"/>
      <c r="T40" s="200"/>
      <c r="U40" s="200"/>
      <c r="V40" s="200"/>
      <c r="W40" s="200"/>
      <c r="X40" s="200"/>
      <c r="Y40" s="200"/>
      <c r="Z40" s="200"/>
      <c r="AA40" s="200"/>
      <c r="AB40" s="200"/>
      <c r="AC40" s="200"/>
      <c r="AD40" s="200"/>
      <c r="AE40" s="200"/>
      <c r="AF40" s="200"/>
      <c r="AG40" s="200"/>
      <c r="AH40" s="200"/>
      <c r="AI40" s="200"/>
      <c r="AJ40" s="200"/>
      <c r="AK40" s="219"/>
      <c r="AL40" s="219"/>
      <c r="AM40" s="94"/>
      <c r="AN40" s="94"/>
      <c r="AO40" s="94"/>
      <c r="AP40" s="94"/>
      <c r="AQ40" s="94"/>
      <c r="AR40" s="94"/>
      <c r="AS40" s="93"/>
    </row>
    <row r="41" spans="1:45" ht="17.25" customHeight="1" x14ac:dyDescent="0.25">
      <c r="A41" s="197" t="s">
        <v>436</v>
      </c>
      <c r="B41" s="198"/>
      <c r="C41" s="198"/>
      <c r="D41" s="198"/>
      <c r="E41" s="198"/>
      <c r="F41" s="198"/>
      <c r="G41" s="198"/>
      <c r="H41" s="198"/>
      <c r="I41" s="198"/>
      <c r="J41" s="198"/>
      <c r="K41" s="198"/>
      <c r="L41" s="198"/>
      <c r="M41" s="198"/>
      <c r="N41" s="198"/>
      <c r="O41" s="198"/>
      <c r="P41" s="198"/>
      <c r="Q41" s="198"/>
      <c r="R41" s="198"/>
      <c r="S41" s="198"/>
      <c r="T41" s="198"/>
      <c r="U41" s="198"/>
      <c r="V41" s="198"/>
      <c r="W41" s="198"/>
      <c r="X41" s="198"/>
      <c r="Y41" s="198"/>
      <c r="Z41" s="198"/>
      <c r="AA41" s="198"/>
      <c r="AB41" s="198"/>
      <c r="AC41" s="198"/>
      <c r="AD41" s="198"/>
      <c r="AE41" s="198"/>
      <c r="AF41" s="198"/>
      <c r="AG41" s="198"/>
      <c r="AH41" s="198"/>
      <c r="AI41" s="198"/>
      <c r="AJ41" s="198"/>
      <c r="AK41" s="205"/>
      <c r="AL41" s="205"/>
      <c r="AM41" s="94"/>
      <c r="AN41" s="94"/>
      <c r="AO41" s="94"/>
      <c r="AP41" s="94"/>
      <c r="AQ41" s="94"/>
      <c r="AR41" s="94"/>
      <c r="AS41" s="93"/>
    </row>
    <row r="42" spans="1:45" ht="17.25" customHeight="1" x14ac:dyDescent="0.25">
      <c r="A42" s="197" t="s">
        <v>437</v>
      </c>
      <c r="B42" s="198"/>
      <c r="C42" s="198"/>
      <c r="D42" s="198"/>
      <c r="E42" s="198"/>
      <c r="F42" s="198"/>
      <c r="G42" s="198"/>
      <c r="H42" s="198"/>
      <c r="I42" s="198"/>
      <c r="J42" s="198"/>
      <c r="K42" s="198"/>
      <c r="L42" s="198"/>
      <c r="M42" s="198"/>
      <c r="N42" s="198"/>
      <c r="O42" s="198"/>
      <c r="P42" s="198"/>
      <c r="Q42" s="198"/>
      <c r="R42" s="198"/>
      <c r="S42" s="198"/>
      <c r="T42" s="198"/>
      <c r="U42" s="198"/>
      <c r="V42" s="198"/>
      <c r="W42" s="198"/>
      <c r="X42" s="198"/>
      <c r="Y42" s="198"/>
      <c r="Z42" s="198"/>
      <c r="AA42" s="198"/>
      <c r="AB42" s="198"/>
      <c r="AC42" s="198"/>
      <c r="AD42" s="198"/>
      <c r="AE42" s="198"/>
      <c r="AF42" s="198"/>
      <c r="AG42" s="198"/>
      <c r="AH42" s="198"/>
      <c r="AI42" s="198"/>
      <c r="AJ42" s="198"/>
      <c r="AK42" s="205"/>
      <c r="AL42" s="205"/>
      <c r="AM42" s="94"/>
      <c r="AN42" s="94"/>
      <c r="AO42" s="94"/>
      <c r="AP42" s="94"/>
      <c r="AQ42" s="94"/>
      <c r="AR42" s="94"/>
      <c r="AS42" s="93"/>
    </row>
    <row r="43" spans="1:45" ht="17.25" customHeight="1" x14ac:dyDescent="0.25">
      <c r="A43" s="197" t="s">
        <v>438</v>
      </c>
      <c r="B43" s="198"/>
      <c r="C43" s="198"/>
      <c r="D43" s="198"/>
      <c r="E43" s="198"/>
      <c r="F43" s="198"/>
      <c r="G43" s="198"/>
      <c r="H43" s="198"/>
      <c r="I43" s="198"/>
      <c r="J43" s="198"/>
      <c r="K43" s="198"/>
      <c r="L43" s="198"/>
      <c r="M43" s="198"/>
      <c r="N43" s="198"/>
      <c r="O43" s="198"/>
      <c r="P43" s="198"/>
      <c r="Q43" s="198"/>
      <c r="R43" s="198"/>
      <c r="S43" s="198"/>
      <c r="T43" s="198"/>
      <c r="U43" s="198"/>
      <c r="V43" s="198"/>
      <c r="W43" s="198"/>
      <c r="X43" s="198"/>
      <c r="Y43" s="198"/>
      <c r="Z43" s="198"/>
      <c r="AA43" s="198"/>
      <c r="AB43" s="198"/>
      <c r="AC43" s="198"/>
      <c r="AD43" s="198"/>
      <c r="AE43" s="198"/>
      <c r="AF43" s="198"/>
      <c r="AG43" s="198"/>
      <c r="AH43" s="198"/>
      <c r="AI43" s="198"/>
      <c r="AJ43" s="198"/>
      <c r="AK43" s="205"/>
      <c r="AL43" s="205"/>
      <c r="AM43" s="94"/>
      <c r="AN43" s="94"/>
      <c r="AO43" s="94"/>
      <c r="AP43" s="94"/>
      <c r="AQ43" s="94"/>
      <c r="AR43" s="94"/>
      <c r="AS43" s="93"/>
    </row>
    <row r="44" spans="1:45" ht="17.25" customHeight="1" x14ac:dyDescent="0.25">
      <c r="A44" s="197" t="s">
        <v>439</v>
      </c>
      <c r="B44" s="198"/>
      <c r="C44" s="198"/>
      <c r="D44" s="198"/>
      <c r="E44" s="198"/>
      <c r="F44" s="198"/>
      <c r="G44" s="198"/>
      <c r="H44" s="198"/>
      <c r="I44" s="198"/>
      <c r="J44" s="198"/>
      <c r="K44" s="198"/>
      <c r="L44" s="198"/>
      <c r="M44" s="198"/>
      <c r="N44" s="198"/>
      <c r="O44" s="198"/>
      <c r="P44" s="198"/>
      <c r="Q44" s="198"/>
      <c r="R44" s="198"/>
      <c r="S44" s="198"/>
      <c r="T44" s="198"/>
      <c r="U44" s="198"/>
      <c r="V44" s="198"/>
      <c r="W44" s="198"/>
      <c r="X44" s="198"/>
      <c r="Y44" s="198"/>
      <c r="Z44" s="198"/>
      <c r="AA44" s="198"/>
      <c r="AB44" s="198"/>
      <c r="AC44" s="198"/>
      <c r="AD44" s="198"/>
      <c r="AE44" s="198"/>
      <c r="AF44" s="198"/>
      <c r="AG44" s="198"/>
      <c r="AH44" s="198"/>
      <c r="AI44" s="198"/>
      <c r="AJ44" s="198"/>
      <c r="AK44" s="205"/>
      <c r="AL44" s="205"/>
      <c r="AM44" s="94"/>
      <c r="AN44" s="94"/>
      <c r="AO44" s="94"/>
      <c r="AP44" s="94"/>
      <c r="AQ44" s="94"/>
      <c r="AR44" s="94"/>
      <c r="AS44" s="93"/>
    </row>
    <row r="45" spans="1:45" ht="17.25" customHeight="1" x14ac:dyDescent="0.25">
      <c r="A45" s="197" t="s">
        <v>440</v>
      </c>
      <c r="B45" s="198"/>
      <c r="C45" s="198"/>
      <c r="D45" s="198"/>
      <c r="E45" s="198"/>
      <c r="F45" s="198"/>
      <c r="G45" s="198"/>
      <c r="H45" s="198"/>
      <c r="I45" s="198"/>
      <c r="J45" s="198"/>
      <c r="K45" s="198"/>
      <c r="L45" s="198"/>
      <c r="M45" s="198"/>
      <c r="N45" s="198"/>
      <c r="O45" s="198"/>
      <c r="P45" s="198"/>
      <c r="Q45" s="198"/>
      <c r="R45" s="198"/>
      <c r="S45" s="198"/>
      <c r="T45" s="198"/>
      <c r="U45" s="198"/>
      <c r="V45" s="198"/>
      <c r="W45" s="198"/>
      <c r="X45" s="198"/>
      <c r="Y45" s="198"/>
      <c r="Z45" s="198"/>
      <c r="AA45" s="198"/>
      <c r="AB45" s="198"/>
      <c r="AC45" s="198"/>
      <c r="AD45" s="198"/>
      <c r="AE45" s="198"/>
      <c r="AF45" s="198"/>
      <c r="AG45" s="198"/>
      <c r="AH45" s="198"/>
      <c r="AI45" s="198"/>
      <c r="AJ45" s="198"/>
      <c r="AK45" s="205"/>
      <c r="AL45" s="205"/>
      <c r="AM45" s="94"/>
      <c r="AN45" s="94"/>
      <c r="AO45" s="94"/>
      <c r="AP45" s="94"/>
      <c r="AQ45" s="94"/>
      <c r="AR45" s="94"/>
      <c r="AS45" s="93"/>
    </row>
    <row r="46" spans="1:45" ht="17.25" customHeight="1" thickBot="1" x14ac:dyDescent="0.3">
      <c r="A46" s="226" t="s">
        <v>155</v>
      </c>
      <c r="B46" s="227"/>
      <c r="C46" s="227"/>
      <c r="D46" s="227"/>
      <c r="E46" s="227"/>
      <c r="F46" s="227"/>
      <c r="G46" s="227"/>
      <c r="H46" s="227"/>
      <c r="I46" s="227"/>
      <c r="J46" s="227"/>
      <c r="K46" s="227"/>
      <c r="L46" s="227"/>
      <c r="M46" s="227"/>
      <c r="N46" s="227"/>
      <c r="O46" s="227"/>
      <c r="P46" s="227"/>
      <c r="Q46" s="227"/>
      <c r="R46" s="227"/>
      <c r="S46" s="227"/>
      <c r="T46" s="227"/>
      <c r="U46" s="227"/>
      <c r="V46" s="227"/>
      <c r="W46" s="227"/>
      <c r="X46" s="227"/>
      <c r="Y46" s="227"/>
      <c r="Z46" s="227"/>
      <c r="AA46" s="227"/>
      <c r="AB46" s="227"/>
      <c r="AC46" s="227"/>
      <c r="AD46" s="227"/>
      <c r="AE46" s="227"/>
      <c r="AF46" s="227"/>
      <c r="AG46" s="227"/>
      <c r="AH46" s="227"/>
      <c r="AI46" s="227"/>
      <c r="AJ46" s="227"/>
      <c r="AK46" s="228"/>
      <c r="AL46" s="228"/>
      <c r="AM46" s="94"/>
      <c r="AN46" s="94"/>
      <c r="AO46" s="94"/>
      <c r="AP46" s="94"/>
      <c r="AQ46" s="94"/>
      <c r="AR46" s="94"/>
      <c r="AS46" s="93"/>
    </row>
    <row r="47" spans="1:45" ht="24" customHeight="1" x14ac:dyDescent="0.25">
      <c r="A47" s="229" t="s">
        <v>156</v>
      </c>
      <c r="B47" s="230"/>
      <c r="C47" s="230"/>
      <c r="D47" s="230"/>
      <c r="E47" s="230"/>
      <c r="F47" s="230"/>
      <c r="G47" s="230"/>
      <c r="H47" s="230"/>
      <c r="I47" s="230"/>
      <c r="J47" s="230"/>
      <c r="K47" s="230"/>
      <c r="L47" s="230"/>
      <c r="M47" s="230"/>
      <c r="N47" s="230"/>
      <c r="O47" s="230"/>
      <c r="P47" s="230"/>
      <c r="Q47" s="230"/>
      <c r="R47" s="230"/>
      <c r="S47" s="230"/>
      <c r="T47" s="230"/>
      <c r="U47" s="230"/>
      <c r="V47" s="230"/>
      <c r="W47" s="230"/>
      <c r="X47" s="230"/>
      <c r="Y47" s="230"/>
      <c r="Z47" s="230"/>
      <c r="AA47" s="230"/>
      <c r="AB47" s="230"/>
      <c r="AC47" s="230"/>
      <c r="AD47" s="230"/>
      <c r="AE47" s="230"/>
      <c r="AF47" s="230"/>
      <c r="AG47" s="230"/>
      <c r="AH47" s="230"/>
      <c r="AI47" s="230"/>
      <c r="AJ47" s="231"/>
      <c r="AK47" s="219" t="s">
        <v>441</v>
      </c>
      <c r="AL47" s="219"/>
      <c r="AM47" s="236" t="s">
        <v>442</v>
      </c>
      <c r="AN47" s="236"/>
      <c r="AO47" s="39" t="s">
        <v>443</v>
      </c>
      <c r="AP47" s="39" t="s">
        <v>444</v>
      </c>
      <c r="AQ47" s="93"/>
    </row>
    <row r="48" spans="1:45" ht="12" customHeight="1" x14ac:dyDescent="0.25">
      <c r="A48" s="197" t="s">
        <v>386</v>
      </c>
      <c r="B48" s="198"/>
      <c r="C48" s="198"/>
      <c r="D48" s="198"/>
      <c r="E48" s="198"/>
      <c r="F48" s="198"/>
      <c r="G48" s="198"/>
      <c r="H48" s="198"/>
      <c r="I48" s="198"/>
      <c r="J48" s="198"/>
      <c r="K48" s="198"/>
      <c r="L48" s="198"/>
      <c r="M48" s="198"/>
      <c r="N48" s="198"/>
      <c r="O48" s="198"/>
      <c r="P48" s="198"/>
      <c r="Q48" s="198"/>
      <c r="R48" s="198"/>
      <c r="S48" s="198"/>
      <c r="T48" s="198"/>
      <c r="U48" s="198"/>
      <c r="V48" s="198"/>
      <c r="W48" s="198"/>
      <c r="X48" s="198"/>
      <c r="Y48" s="198"/>
      <c r="Z48" s="198"/>
      <c r="AA48" s="198"/>
      <c r="AB48" s="198"/>
      <c r="AC48" s="198"/>
      <c r="AD48" s="198"/>
      <c r="AE48" s="198"/>
      <c r="AF48" s="198"/>
      <c r="AG48" s="198"/>
      <c r="AH48" s="198"/>
      <c r="AI48" s="198"/>
      <c r="AJ48" s="198"/>
      <c r="AK48" s="205"/>
      <c r="AL48" s="205"/>
      <c r="AM48" s="205"/>
      <c r="AN48" s="205"/>
      <c r="AO48" s="96"/>
      <c r="AP48" s="96"/>
      <c r="AQ48" s="93"/>
    </row>
    <row r="49" spans="1:43" ht="12" customHeight="1" x14ac:dyDescent="0.25">
      <c r="A49" s="197" t="s">
        <v>387</v>
      </c>
      <c r="B49" s="198"/>
      <c r="C49" s="198"/>
      <c r="D49" s="198"/>
      <c r="E49" s="198"/>
      <c r="F49" s="198"/>
      <c r="G49" s="198"/>
      <c r="H49" s="198"/>
      <c r="I49" s="198"/>
      <c r="J49" s="198"/>
      <c r="K49" s="198"/>
      <c r="L49" s="198"/>
      <c r="M49" s="198"/>
      <c r="N49" s="198"/>
      <c r="O49" s="198"/>
      <c r="P49" s="198"/>
      <c r="Q49" s="198"/>
      <c r="R49" s="198"/>
      <c r="S49" s="198"/>
      <c r="T49" s="198"/>
      <c r="U49" s="198"/>
      <c r="V49" s="198"/>
      <c r="W49" s="198"/>
      <c r="X49" s="198"/>
      <c r="Y49" s="198"/>
      <c r="Z49" s="198"/>
      <c r="AA49" s="198"/>
      <c r="AB49" s="198"/>
      <c r="AC49" s="198"/>
      <c r="AD49" s="198"/>
      <c r="AE49" s="198"/>
      <c r="AF49" s="198"/>
      <c r="AG49" s="198"/>
      <c r="AH49" s="198"/>
      <c r="AI49" s="198"/>
      <c r="AJ49" s="198"/>
      <c r="AK49" s="205"/>
      <c r="AL49" s="205"/>
      <c r="AM49" s="205"/>
      <c r="AN49" s="205"/>
      <c r="AO49" s="96"/>
      <c r="AP49" s="96"/>
      <c r="AQ49" s="93"/>
    </row>
    <row r="50" spans="1:43" ht="12" customHeight="1" thickBot="1" x14ac:dyDescent="0.3">
      <c r="A50" s="217" t="s">
        <v>445</v>
      </c>
      <c r="B50" s="218"/>
      <c r="C50" s="218"/>
      <c r="D50" s="218"/>
      <c r="E50" s="218"/>
      <c r="F50" s="218"/>
      <c r="G50" s="218"/>
      <c r="H50" s="218"/>
      <c r="I50" s="218"/>
      <c r="J50" s="218"/>
      <c r="K50" s="218"/>
      <c r="L50" s="218"/>
      <c r="M50" s="218"/>
      <c r="N50" s="218"/>
      <c r="O50" s="218"/>
      <c r="P50" s="218"/>
      <c r="Q50" s="218"/>
      <c r="R50" s="218"/>
      <c r="S50" s="218"/>
      <c r="T50" s="218"/>
      <c r="U50" s="218"/>
      <c r="V50" s="218"/>
      <c r="W50" s="218"/>
      <c r="X50" s="218"/>
      <c r="Y50" s="218"/>
      <c r="Z50" s="218"/>
      <c r="AA50" s="218"/>
      <c r="AB50" s="218"/>
      <c r="AC50" s="218"/>
      <c r="AD50" s="218"/>
      <c r="AE50" s="218"/>
      <c r="AF50" s="218"/>
      <c r="AG50" s="218"/>
      <c r="AH50" s="218"/>
      <c r="AI50" s="218"/>
      <c r="AJ50" s="218"/>
      <c r="AK50" s="213"/>
      <c r="AL50" s="213"/>
      <c r="AM50" s="213"/>
      <c r="AN50" s="213"/>
      <c r="AO50" s="97"/>
      <c r="AP50" s="97"/>
      <c r="AQ50" s="93"/>
    </row>
    <row r="51" spans="1:43" ht="6.75" customHeight="1" thickBot="1" x14ac:dyDescent="0.3">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c r="AC51" s="98"/>
      <c r="AD51" s="98"/>
      <c r="AE51" s="98"/>
      <c r="AF51" s="98"/>
      <c r="AG51" s="98"/>
      <c r="AH51" s="98"/>
      <c r="AI51" s="98"/>
      <c r="AJ51" s="98"/>
      <c r="AK51" s="98"/>
      <c r="AL51" s="98"/>
      <c r="AM51" s="99"/>
      <c r="AN51" s="99"/>
      <c r="AO51" s="100"/>
      <c r="AP51" s="100"/>
      <c r="AQ51" s="101"/>
    </row>
    <row r="52" spans="1:43" ht="24" customHeight="1" x14ac:dyDescent="0.25">
      <c r="A52" s="234" t="s">
        <v>157</v>
      </c>
      <c r="B52" s="235"/>
      <c r="C52" s="235"/>
      <c r="D52" s="235"/>
      <c r="E52" s="235"/>
      <c r="F52" s="235"/>
      <c r="G52" s="235"/>
      <c r="H52" s="235"/>
      <c r="I52" s="235"/>
      <c r="J52" s="235"/>
      <c r="K52" s="235"/>
      <c r="L52" s="235"/>
      <c r="M52" s="235"/>
      <c r="N52" s="235"/>
      <c r="O52" s="235"/>
      <c r="P52" s="235"/>
      <c r="Q52" s="235"/>
      <c r="R52" s="235"/>
      <c r="S52" s="235"/>
      <c r="T52" s="235"/>
      <c r="U52" s="235"/>
      <c r="V52" s="235"/>
      <c r="W52" s="235"/>
      <c r="X52" s="235"/>
      <c r="Y52" s="235"/>
      <c r="Z52" s="235"/>
      <c r="AA52" s="235"/>
      <c r="AB52" s="235"/>
      <c r="AC52" s="235"/>
      <c r="AD52" s="235"/>
      <c r="AE52" s="235"/>
      <c r="AF52" s="235"/>
      <c r="AG52" s="235"/>
      <c r="AH52" s="235"/>
      <c r="AI52" s="235"/>
      <c r="AJ52" s="235"/>
      <c r="AK52" s="236" t="s">
        <v>441</v>
      </c>
      <c r="AL52" s="236"/>
      <c r="AM52" s="236" t="s">
        <v>442</v>
      </c>
      <c r="AN52" s="236"/>
      <c r="AO52" s="39" t="s">
        <v>443</v>
      </c>
      <c r="AP52" s="39" t="s">
        <v>444</v>
      </c>
      <c r="AQ52" s="93"/>
    </row>
    <row r="53" spans="1:43" ht="11.25" customHeight="1" x14ac:dyDescent="0.25">
      <c r="A53" s="232" t="s">
        <v>388</v>
      </c>
      <c r="B53" s="233"/>
      <c r="C53" s="233"/>
      <c r="D53" s="233"/>
      <c r="E53" s="233"/>
      <c r="F53" s="233"/>
      <c r="G53" s="233"/>
      <c r="H53" s="233"/>
      <c r="I53" s="233"/>
      <c r="J53" s="233"/>
      <c r="K53" s="233"/>
      <c r="L53" s="233"/>
      <c r="M53" s="233"/>
      <c r="N53" s="233"/>
      <c r="O53" s="233"/>
      <c r="P53" s="233"/>
      <c r="Q53" s="233"/>
      <c r="R53" s="233"/>
      <c r="S53" s="233"/>
      <c r="T53" s="233"/>
      <c r="U53" s="233"/>
      <c r="V53" s="233"/>
      <c r="W53" s="233"/>
      <c r="X53" s="233"/>
      <c r="Y53" s="233"/>
      <c r="Z53" s="233"/>
      <c r="AA53" s="233"/>
      <c r="AB53" s="233"/>
      <c r="AC53" s="233"/>
      <c r="AD53" s="233"/>
      <c r="AE53" s="233"/>
      <c r="AF53" s="233"/>
      <c r="AG53" s="233"/>
      <c r="AH53" s="233"/>
      <c r="AI53" s="233"/>
      <c r="AJ53" s="233"/>
      <c r="AK53" s="222"/>
      <c r="AL53" s="222"/>
      <c r="AM53" s="222"/>
      <c r="AN53" s="222"/>
      <c r="AO53" s="102"/>
      <c r="AP53" s="102"/>
      <c r="AQ53" s="93"/>
    </row>
    <row r="54" spans="1:43" ht="12" customHeight="1" x14ac:dyDescent="0.25">
      <c r="A54" s="197" t="s">
        <v>389</v>
      </c>
      <c r="B54" s="198"/>
      <c r="C54" s="198"/>
      <c r="D54" s="198"/>
      <c r="E54" s="198"/>
      <c r="F54" s="198"/>
      <c r="G54" s="198"/>
      <c r="H54" s="198"/>
      <c r="I54" s="198"/>
      <c r="J54" s="198"/>
      <c r="K54" s="198"/>
      <c r="L54" s="198"/>
      <c r="M54" s="198"/>
      <c r="N54" s="198"/>
      <c r="O54" s="198"/>
      <c r="P54" s="198"/>
      <c r="Q54" s="198"/>
      <c r="R54" s="198"/>
      <c r="S54" s="198"/>
      <c r="T54" s="198"/>
      <c r="U54" s="198"/>
      <c r="V54" s="198"/>
      <c r="W54" s="198"/>
      <c r="X54" s="198"/>
      <c r="Y54" s="198"/>
      <c r="Z54" s="198"/>
      <c r="AA54" s="198"/>
      <c r="AB54" s="198"/>
      <c r="AC54" s="198"/>
      <c r="AD54" s="198"/>
      <c r="AE54" s="198"/>
      <c r="AF54" s="198"/>
      <c r="AG54" s="198"/>
      <c r="AH54" s="198"/>
      <c r="AI54" s="198"/>
      <c r="AJ54" s="198"/>
      <c r="AK54" s="205"/>
      <c r="AL54" s="205"/>
      <c r="AM54" s="205"/>
      <c r="AN54" s="205"/>
      <c r="AO54" s="96"/>
      <c r="AP54" s="96"/>
      <c r="AQ54" s="93"/>
    </row>
    <row r="55" spans="1:43" ht="12" customHeight="1" x14ac:dyDescent="0.25">
      <c r="A55" s="197" t="s">
        <v>390</v>
      </c>
      <c r="B55" s="198"/>
      <c r="C55" s="198"/>
      <c r="D55" s="198"/>
      <c r="E55" s="198"/>
      <c r="F55" s="198"/>
      <c r="G55" s="198"/>
      <c r="H55" s="198"/>
      <c r="I55" s="198"/>
      <c r="J55" s="198"/>
      <c r="K55" s="198"/>
      <c r="L55" s="198"/>
      <c r="M55" s="198"/>
      <c r="N55" s="198"/>
      <c r="O55" s="198"/>
      <c r="P55" s="198"/>
      <c r="Q55" s="198"/>
      <c r="R55" s="198"/>
      <c r="S55" s="198"/>
      <c r="T55" s="198"/>
      <c r="U55" s="198"/>
      <c r="V55" s="198"/>
      <c r="W55" s="198"/>
      <c r="X55" s="198"/>
      <c r="Y55" s="198"/>
      <c r="Z55" s="198"/>
      <c r="AA55" s="198"/>
      <c r="AB55" s="198"/>
      <c r="AC55" s="198"/>
      <c r="AD55" s="198"/>
      <c r="AE55" s="198"/>
      <c r="AF55" s="198"/>
      <c r="AG55" s="198"/>
      <c r="AH55" s="198"/>
      <c r="AI55" s="198"/>
      <c r="AJ55" s="198"/>
      <c r="AK55" s="205"/>
      <c r="AL55" s="205"/>
      <c r="AM55" s="205"/>
      <c r="AN55" s="205"/>
      <c r="AO55" s="96"/>
      <c r="AP55" s="96"/>
      <c r="AQ55" s="93"/>
    </row>
    <row r="56" spans="1:43" ht="12" customHeight="1" thickBot="1" x14ac:dyDescent="0.3">
      <c r="A56" s="217" t="s">
        <v>391</v>
      </c>
      <c r="B56" s="218"/>
      <c r="C56" s="218"/>
      <c r="D56" s="218"/>
      <c r="E56" s="218"/>
      <c r="F56" s="218"/>
      <c r="G56" s="218"/>
      <c r="H56" s="218"/>
      <c r="I56" s="218"/>
      <c r="J56" s="218"/>
      <c r="K56" s="218"/>
      <c r="L56" s="218"/>
      <c r="M56" s="218"/>
      <c r="N56" s="218"/>
      <c r="O56" s="218"/>
      <c r="P56" s="218"/>
      <c r="Q56" s="218"/>
      <c r="R56" s="218"/>
      <c r="S56" s="218"/>
      <c r="T56" s="218"/>
      <c r="U56" s="218"/>
      <c r="V56" s="218"/>
      <c r="W56" s="218"/>
      <c r="X56" s="218"/>
      <c r="Y56" s="218"/>
      <c r="Z56" s="218"/>
      <c r="AA56" s="218"/>
      <c r="AB56" s="218"/>
      <c r="AC56" s="218"/>
      <c r="AD56" s="218"/>
      <c r="AE56" s="218"/>
      <c r="AF56" s="218"/>
      <c r="AG56" s="218"/>
      <c r="AH56" s="218"/>
      <c r="AI56" s="218"/>
      <c r="AJ56" s="218"/>
      <c r="AK56" s="213"/>
      <c r="AL56" s="213"/>
      <c r="AM56" s="213"/>
      <c r="AN56" s="213"/>
      <c r="AO56" s="97"/>
      <c r="AP56" s="97"/>
      <c r="AQ56" s="93"/>
    </row>
    <row r="57" spans="1:43" ht="6" customHeight="1" thickBot="1" x14ac:dyDescent="0.3">
      <c r="A57" s="103"/>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103"/>
      <c r="AI57" s="103"/>
      <c r="AJ57" s="103"/>
      <c r="AK57" s="103"/>
      <c r="AL57" s="103"/>
      <c r="AM57" s="94"/>
      <c r="AN57" s="94"/>
      <c r="AO57" s="104"/>
      <c r="AP57" s="104"/>
      <c r="AQ57" s="91"/>
    </row>
    <row r="58" spans="1:43" ht="24" customHeight="1" x14ac:dyDescent="0.25">
      <c r="A58" s="234" t="s">
        <v>158</v>
      </c>
      <c r="B58" s="235"/>
      <c r="C58" s="235"/>
      <c r="D58" s="235"/>
      <c r="E58" s="235"/>
      <c r="F58" s="235"/>
      <c r="G58" s="235"/>
      <c r="H58" s="235"/>
      <c r="I58" s="235"/>
      <c r="J58" s="235"/>
      <c r="K58" s="235"/>
      <c r="L58" s="235"/>
      <c r="M58" s="235"/>
      <c r="N58" s="235"/>
      <c r="O58" s="235"/>
      <c r="P58" s="235"/>
      <c r="Q58" s="235"/>
      <c r="R58" s="235"/>
      <c r="S58" s="235"/>
      <c r="T58" s="235"/>
      <c r="U58" s="235"/>
      <c r="V58" s="235"/>
      <c r="W58" s="235"/>
      <c r="X58" s="235"/>
      <c r="Y58" s="235"/>
      <c r="Z58" s="235"/>
      <c r="AA58" s="235"/>
      <c r="AB58" s="235"/>
      <c r="AC58" s="235"/>
      <c r="AD58" s="235"/>
      <c r="AE58" s="235"/>
      <c r="AF58" s="235"/>
      <c r="AG58" s="235"/>
      <c r="AH58" s="235"/>
      <c r="AI58" s="235"/>
      <c r="AJ58" s="235"/>
      <c r="AK58" s="236" t="s">
        <v>441</v>
      </c>
      <c r="AL58" s="236"/>
      <c r="AM58" s="236" t="s">
        <v>442</v>
      </c>
      <c r="AN58" s="236"/>
      <c r="AO58" s="39" t="s">
        <v>443</v>
      </c>
      <c r="AP58" s="39" t="s">
        <v>444</v>
      </c>
      <c r="AQ58" s="93"/>
    </row>
    <row r="59" spans="1:43" ht="12.75" customHeight="1" x14ac:dyDescent="0.25">
      <c r="A59" s="237" t="s">
        <v>392</v>
      </c>
      <c r="B59" s="238"/>
      <c r="C59" s="238"/>
      <c r="D59" s="238"/>
      <c r="E59" s="238"/>
      <c r="F59" s="238"/>
      <c r="G59" s="238"/>
      <c r="H59" s="238"/>
      <c r="I59" s="238"/>
      <c r="J59" s="238"/>
      <c r="K59" s="238"/>
      <c r="L59" s="238"/>
      <c r="M59" s="238"/>
      <c r="N59" s="238"/>
      <c r="O59" s="238"/>
      <c r="P59" s="238"/>
      <c r="Q59" s="238"/>
      <c r="R59" s="238"/>
      <c r="S59" s="238"/>
      <c r="T59" s="238"/>
      <c r="U59" s="238"/>
      <c r="V59" s="238"/>
      <c r="W59" s="238"/>
      <c r="X59" s="238"/>
      <c r="Y59" s="238"/>
      <c r="Z59" s="238"/>
      <c r="AA59" s="238"/>
      <c r="AB59" s="238"/>
      <c r="AC59" s="238"/>
      <c r="AD59" s="238"/>
      <c r="AE59" s="238"/>
      <c r="AF59" s="238"/>
      <c r="AG59" s="238"/>
      <c r="AH59" s="238"/>
      <c r="AI59" s="238"/>
      <c r="AJ59" s="238"/>
      <c r="AK59" s="239"/>
      <c r="AL59" s="239"/>
      <c r="AM59" s="239"/>
      <c r="AN59" s="239"/>
      <c r="AO59" s="105"/>
      <c r="AP59" s="105"/>
      <c r="AQ59" s="106"/>
    </row>
    <row r="60" spans="1:43" ht="12" customHeight="1" x14ac:dyDescent="0.25">
      <c r="A60" s="197" t="s">
        <v>393</v>
      </c>
      <c r="B60" s="198"/>
      <c r="C60" s="198"/>
      <c r="D60" s="198"/>
      <c r="E60" s="198"/>
      <c r="F60" s="198"/>
      <c r="G60" s="198"/>
      <c r="H60" s="198"/>
      <c r="I60" s="198"/>
      <c r="J60" s="198"/>
      <c r="K60" s="198"/>
      <c r="L60" s="198"/>
      <c r="M60" s="198"/>
      <c r="N60" s="198"/>
      <c r="O60" s="198"/>
      <c r="P60" s="198"/>
      <c r="Q60" s="198"/>
      <c r="R60" s="198"/>
      <c r="S60" s="198"/>
      <c r="T60" s="198"/>
      <c r="U60" s="198"/>
      <c r="V60" s="198"/>
      <c r="W60" s="198"/>
      <c r="X60" s="198"/>
      <c r="Y60" s="198"/>
      <c r="Z60" s="198"/>
      <c r="AA60" s="198"/>
      <c r="AB60" s="198"/>
      <c r="AC60" s="198"/>
      <c r="AD60" s="198"/>
      <c r="AE60" s="198"/>
      <c r="AF60" s="198"/>
      <c r="AG60" s="198"/>
      <c r="AH60" s="198"/>
      <c r="AI60" s="198"/>
      <c r="AJ60" s="198"/>
      <c r="AK60" s="205"/>
      <c r="AL60" s="205"/>
      <c r="AM60" s="205"/>
      <c r="AN60" s="205"/>
      <c r="AO60" s="96"/>
      <c r="AP60" s="96"/>
      <c r="AQ60" s="93"/>
    </row>
    <row r="61" spans="1:43" ht="12" customHeight="1" x14ac:dyDescent="0.25">
      <c r="A61" s="197" t="s">
        <v>394</v>
      </c>
      <c r="B61" s="198"/>
      <c r="C61" s="198"/>
      <c r="D61" s="198"/>
      <c r="E61" s="198"/>
      <c r="F61" s="198"/>
      <c r="G61" s="198"/>
      <c r="H61" s="198"/>
      <c r="I61" s="198"/>
      <c r="J61" s="198"/>
      <c r="K61" s="198"/>
      <c r="L61" s="198"/>
      <c r="M61" s="198"/>
      <c r="N61" s="198"/>
      <c r="O61" s="198"/>
      <c r="P61" s="198"/>
      <c r="Q61" s="198"/>
      <c r="R61" s="198"/>
      <c r="S61" s="198"/>
      <c r="T61" s="198"/>
      <c r="U61" s="198"/>
      <c r="V61" s="198"/>
      <c r="W61" s="198"/>
      <c r="X61" s="198"/>
      <c r="Y61" s="198"/>
      <c r="Z61" s="198"/>
      <c r="AA61" s="198"/>
      <c r="AB61" s="198"/>
      <c r="AC61" s="198"/>
      <c r="AD61" s="198"/>
      <c r="AE61" s="198"/>
      <c r="AF61" s="198"/>
      <c r="AG61" s="198"/>
      <c r="AH61" s="198"/>
      <c r="AI61" s="198"/>
      <c r="AJ61" s="198"/>
      <c r="AK61" s="205"/>
      <c r="AL61" s="205"/>
      <c r="AM61" s="205"/>
      <c r="AN61" s="205"/>
      <c r="AO61" s="96"/>
      <c r="AP61" s="96"/>
      <c r="AQ61" s="93"/>
    </row>
    <row r="62" spans="1:43" ht="12" customHeight="1" x14ac:dyDescent="0.25">
      <c r="A62" s="197" t="s">
        <v>150</v>
      </c>
      <c r="B62" s="198"/>
      <c r="C62" s="198"/>
      <c r="D62" s="198"/>
      <c r="E62" s="198"/>
      <c r="F62" s="198"/>
      <c r="G62" s="198"/>
      <c r="H62" s="198"/>
      <c r="I62" s="198"/>
      <c r="J62" s="198"/>
      <c r="K62" s="198"/>
      <c r="L62" s="198"/>
      <c r="M62" s="198"/>
      <c r="N62" s="198"/>
      <c r="O62" s="198"/>
      <c r="P62" s="198"/>
      <c r="Q62" s="198"/>
      <c r="R62" s="198"/>
      <c r="S62" s="198"/>
      <c r="T62" s="198"/>
      <c r="U62" s="198"/>
      <c r="V62" s="198"/>
      <c r="W62" s="198"/>
      <c r="X62" s="198"/>
      <c r="Y62" s="198"/>
      <c r="Z62" s="198"/>
      <c r="AA62" s="198"/>
      <c r="AB62" s="198"/>
      <c r="AC62" s="198"/>
      <c r="AD62" s="198"/>
      <c r="AE62" s="198"/>
      <c r="AF62" s="198"/>
      <c r="AG62" s="198"/>
      <c r="AH62" s="198"/>
      <c r="AI62" s="198"/>
      <c r="AJ62" s="198"/>
      <c r="AK62" s="205"/>
      <c r="AL62" s="205"/>
      <c r="AM62" s="205"/>
      <c r="AN62" s="205"/>
      <c r="AO62" s="96"/>
      <c r="AP62" s="96"/>
      <c r="AQ62" s="93"/>
    </row>
    <row r="63" spans="1:43" ht="9.75" customHeight="1" x14ac:dyDescent="0.25">
      <c r="A63" s="197"/>
      <c r="B63" s="198"/>
      <c r="C63" s="198"/>
      <c r="D63" s="198"/>
      <c r="E63" s="198"/>
      <c r="F63" s="198"/>
      <c r="G63" s="198"/>
      <c r="H63" s="198"/>
      <c r="I63" s="198"/>
      <c r="J63" s="198"/>
      <c r="K63" s="198"/>
      <c r="L63" s="198"/>
      <c r="M63" s="198"/>
      <c r="N63" s="198"/>
      <c r="O63" s="198"/>
      <c r="P63" s="198"/>
      <c r="Q63" s="198"/>
      <c r="R63" s="198"/>
      <c r="S63" s="198"/>
      <c r="T63" s="198"/>
      <c r="U63" s="198"/>
      <c r="V63" s="198"/>
      <c r="W63" s="198"/>
      <c r="X63" s="198"/>
      <c r="Y63" s="198"/>
      <c r="Z63" s="198"/>
      <c r="AA63" s="198"/>
      <c r="AB63" s="198"/>
      <c r="AC63" s="198"/>
      <c r="AD63" s="198"/>
      <c r="AE63" s="198"/>
      <c r="AF63" s="198"/>
      <c r="AG63" s="198"/>
      <c r="AH63" s="198"/>
      <c r="AI63" s="198"/>
      <c r="AJ63" s="198"/>
      <c r="AK63" s="205"/>
      <c r="AL63" s="205"/>
      <c r="AM63" s="205"/>
      <c r="AN63" s="205"/>
      <c r="AO63" s="96"/>
      <c r="AP63" s="96"/>
      <c r="AQ63" s="93"/>
    </row>
    <row r="64" spans="1:43" ht="9.75" customHeight="1" x14ac:dyDescent="0.25">
      <c r="A64" s="197"/>
      <c r="B64" s="198"/>
      <c r="C64" s="198"/>
      <c r="D64" s="198"/>
      <c r="E64" s="198"/>
      <c r="F64" s="198"/>
      <c r="G64" s="198"/>
      <c r="H64" s="198"/>
      <c r="I64" s="198"/>
      <c r="J64" s="198"/>
      <c r="K64" s="198"/>
      <c r="L64" s="198"/>
      <c r="M64" s="198"/>
      <c r="N64" s="198"/>
      <c r="O64" s="198"/>
      <c r="P64" s="198"/>
      <c r="Q64" s="198"/>
      <c r="R64" s="198"/>
      <c r="S64" s="198"/>
      <c r="T64" s="198"/>
      <c r="U64" s="198"/>
      <c r="V64" s="198"/>
      <c r="W64" s="198"/>
      <c r="X64" s="198"/>
      <c r="Y64" s="198"/>
      <c r="Z64" s="198"/>
      <c r="AA64" s="198"/>
      <c r="AB64" s="198"/>
      <c r="AC64" s="198"/>
      <c r="AD64" s="198"/>
      <c r="AE64" s="198"/>
      <c r="AF64" s="198"/>
      <c r="AG64" s="198"/>
      <c r="AH64" s="198"/>
      <c r="AI64" s="198"/>
      <c r="AJ64" s="198"/>
      <c r="AK64" s="205"/>
      <c r="AL64" s="205"/>
      <c r="AM64" s="205"/>
      <c r="AN64" s="205"/>
      <c r="AO64" s="96"/>
      <c r="AP64" s="96"/>
      <c r="AQ64" s="93"/>
    </row>
    <row r="65" spans="1:43" ht="12" customHeight="1" x14ac:dyDescent="0.25">
      <c r="A65" s="197" t="s">
        <v>395</v>
      </c>
      <c r="B65" s="198"/>
      <c r="C65" s="198"/>
      <c r="D65" s="198"/>
      <c r="E65" s="198"/>
      <c r="F65" s="198"/>
      <c r="G65" s="198"/>
      <c r="H65" s="198"/>
      <c r="I65" s="198"/>
      <c r="J65" s="198"/>
      <c r="K65" s="198"/>
      <c r="L65" s="198"/>
      <c r="M65" s="198"/>
      <c r="N65" s="198"/>
      <c r="O65" s="198"/>
      <c r="P65" s="198"/>
      <c r="Q65" s="198"/>
      <c r="R65" s="198"/>
      <c r="S65" s="198"/>
      <c r="T65" s="198"/>
      <c r="U65" s="198"/>
      <c r="V65" s="198"/>
      <c r="W65" s="198"/>
      <c r="X65" s="198"/>
      <c r="Y65" s="198"/>
      <c r="Z65" s="198"/>
      <c r="AA65" s="198"/>
      <c r="AB65" s="198"/>
      <c r="AC65" s="198"/>
      <c r="AD65" s="198"/>
      <c r="AE65" s="198"/>
      <c r="AF65" s="198"/>
      <c r="AG65" s="198"/>
      <c r="AH65" s="198"/>
      <c r="AI65" s="198"/>
      <c r="AJ65" s="198"/>
      <c r="AK65" s="205"/>
      <c r="AL65" s="205"/>
      <c r="AM65" s="205"/>
      <c r="AN65" s="205"/>
      <c r="AO65" s="96"/>
      <c r="AP65" s="96"/>
      <c r="AQ65" s="93"/>
    </row>
    <row r="66" spans="1:43" ht="27.75" customHeight="1" x14ac:dyDescent="0.25">
      <c r="A66" s="240" t="s">
        <v>446</v>
      </c>
      <c r="B66" s="241"/>
      <c r="C66" s="241"/>
      <c r="D66" s="241"/>
      <c r="E66" s="241"/>
      <c r="F66" s="241"/>
      <c r="G66" s="241"/>
      <c r="H66" s="241"/>
      <c r="I66" s="241"/>
      <c r="J66" s="241"/>
      <c r="K66" s="241"/>
      <c r="L66" s="241"/>
      <c r="M66" s="241"/>
      <c r="N66" s="241"/>
      <c r="O66" s="241"/>
      <c r="P66" s="241"/>
      <c r="Q66" s="241"/>
      <c r="R66" s="241"/>
      <c r="S66" s="241"/>
      <c r="T66" s="241"/>
      <c r="U66" s="241"/>
      <c r="V66" s="241"/>
      <c r="W66" s="241"/>
      <c r="X66" s="241"/>
      <c r="Y66" s="241"/>
      <c r="Z66" s="241"/>
      <c r="AA66" s="241"/>
      <c r="AB66" s="241"/>
      <c r="AC66" s="241"/>
      <c r="AD66" s="241"/>
      <c r="AE66" s="241"/>
      <c r="AF66" s="241"/>
      <c r="AG66" s="241"/>
      <c r="AH66" s="241"/>
      <c r="AI66" s="241"/>
      <c r="AJ66" s="242"/>
      <c r="AK66" s="243"/>
      <c r="AL66" s="243"/>
      <c r="AM66" s="243"/>
      <c r="AN66" s="243"/>
      <c r="AO66" s="107"/>
      <c r="AP66" s="107"/>
      <c r="AQ66" s="106"/>
    </row>
    <row r="67" spans="1:43" ht="11.25" customHeight="1" x14ac:dyDescent="0.25">
      <c r="A67" s="197" t="s">
        <v>396</v>
      </c>
      <c r="B67" s="198"/>
      <c r="C67" s="198"/>
      <c r="D67" s="198"/>
      <c r="E67" s="198"/>
      <c r="F67" s="198"/>
      <c r="G67" s="198"/>
      <c r="H67" s="198"/>
      <c r="I67" s="198"/>
      <c r="J67" s="198"/>
      <c r="K67" s="198"/>
      <c r="L67" s="198"/>
      <c r="M67" s="198"/>
      <c r="N67" s="198"/>
      <c r="O67" s="198"/>
      <c r="P67" s="198"/>
      <c r="Q67" s="198"/>
      <c r="R67" s="198"/>
      <c r="S67" s="198"/>
      <c r="T67" s="198"/>
      <c r="U67" s="198"/>
      <c r="V67" s="198"/>
      <c r="W67" s="198"/>
      <c r="X67" s="198"/>
      <c r="Y67" s="198"/>
      <c r="Z67" s="198"/>
      <c r="AA67" s="198"/>
      <c r="AB67" s="198"/>
      <c r="AC67" s="198"/>
      <c r="AD67" s="198"/>
      <c r="AE67" s="198"/>
      <c r="AF67" s="198"/>
      <c r="AG67" s="198"/>
      <c r="AH67" s="198"/>
      <c r="AI67" s="198"/>
      <c r="AJ67" s="198"/>
      <c r="AK67" s="205"/>
      <c r="AL67" s="205"/>
      <c r="AM67" s="205"/>
      <c r="AN67" s="205"/>
      <c r="AO67" s="96"/>
      <c r="AP67" s="96"/>
      <c r="AQ67" s="93"/>
    </row>
    <row r="68" spans="1:43" ht="25.5" customHeight="1" x14ac:dyDescent="0.25">
      <c r="A68" s="240" t="s">
        <v>447</v>
      </c>
      <c r="B68" s="241"/>
      <c r="C68" s="241"/>
      <c r="D68" s="241"/>
      <c r="E68" s="241"/>
      <c r="F68" s="241"/>
      <c r="G68" s="241"/>
      <c r="H68" s="241"/>
      <c r="I68" s="241"/>
      <c r="J68" s="241"/>
      <c r="K68" s="241"/>
      <c r="L68" s="241"/>
      <c r="M68" s="241"/>
      <c r="N68" s="241"/>
      <c r="O68" s="241"/>
      <c r="P68" s="241"/>
      <c r="Q68" s="241"/>
      <c r="R68" s="241"/>
      <c r="S68" s="241"/>
      <c r="T68" s="241"/>
      <c r="U68" s="241"/>
      <c r="V68" s="241"/>
      <c r="W68" s="241"/>
      <c r="X68" s="241"/>
      <c r="Y68" s="241"/>
      <c r="Z68" s="241"/>
      <c r="AA68" s="241"/>
      <c r="AB68" s="241"/>
      <c r="AC68" s="241"/>
      <c r="AD68" s="241"/>
      <c r="AE68" s="241"/>
      <c r="AF68" s="241"/>
      <c r="AG68" s="241"/>
      <c r="AH68" s="241"/>
      <c r="AI68" s="241"/>
      <c r="AJ68" s="242"/>
      <c r="AK68" s="243"/>
      <c r="AL68" s="243"/>
      <c r="AM68" s="243"/>
      <c r="AN68" s="243"/>
      <c r="AO68" s="107"/>
      <c r="AP68" s="107"/>
      <c r="AQ68" s="106"/>
    </row>
    <row r="69" spans="1:43" ht="12" customHeight="1" x14ac:dyDescent="0.25">
      <c r="A69" s="197" t="s">
        <v>397</v>
      </c>
      <c r="B69" s="198"/>
      <c r="C69" s="198"/>
      <c r="D69" s="198"/>
      <c r="E69" s="198"/>
      <c r="F69" s="198"/>
      <c r="G69" s="198"/>
      <c r="H69" s="198"/>
      <c r="I69" s="198"/>
      <c r="J69" s="198"/>
      <c r="K69" s="198"/>
      <c r="L69" s="198"/>
      <c r="M69" s="198"/>
      <c r="N69" s="198"/>
      <c r="O69" s="198"/>
      <c r="P69" s="198"/>
      <c r="Q69" s="198"/>
      <c r="R69" s="198"/>
      <c r="S69" s="198"/>
      <c r="T69" s="198"/>
      <c r="U69" s="198"/>
      <c r="V69" s="198"/>
      <c r="W69" s="198"/>
      <c r="X69" s="198"/>
      <c r="Y69" s="198"/>
      <c r="Z69" s="198"/>
      <c r="AA69" s="198"/>
      <c r="AB69" s="198"/>
      <c r="AC69" s="198"/>
      <c r="AD69" s="198"/>
      <c r="AE69" s="198"/>
      <c r="AF69" s="198"/>
      <c r="AG69" s="198"/>
      <c r="AH69" s="198"/>
      <c r="AI69" s="198"/>
      <c r="AJ69" s="198"/>
      <c r="AK69" s="205"/>
      <c r="AL69" s="205"/>
      <c r="AM69" s="205"/>
      <c r="AN69" s="205"/>
      <c r="AO69" s="96"/>
      <c r="AP69" s="96"/>
      <c r="AQ69" s="93"/>
    </row>
    <row r="70" spans="1:43" ht="12.75" customHeight="1" x14ac:dyDescent="0.25">
      <c r="A70" s="248" t="s">
        <v>398</v>
      </c>
      <c r="B70" s="249"/>
      <c r="C70" s="249"/>
      <c r="D70" s="249"/>
      <c r="E70" s="249"/>
      <c r="F70" s="249"/>
      <c r="G70" s="249"/>
      <c r="H70" s="249"/>
      <c r="I70" s="249"/>
      <c r="J70" s="249"/>
      <c r="K70" s="249"/>
      <c r="L70" s="249"/>
      <c r="M70" s="249"/>
      <c r="N70" s="249"/>
      <c r="O70" s="249"/>
      <c r="P70" s="249"/>
      <c r="Q70" s="249"/>
      <c r="R70" s="249"/>
      <c r="S70" s="249"/>
      <c r="T70" s="249"/>
      <c r="U70" s="249"/>
      <c r="V70" s="249"/>
      <c r="W70" s="249"/>
      <c r="X70" s="249"/>
      <c r="Y70" s="249"/>
      <c r="Z70" s="249"/>
      <c r="AA70" s="249"/>
      <c r="AB70" s="249"/>
      <c r="AC70" s="249"/>
      <c r="AD70" s="249"/>
      <c r="AE70" s="249"/>
      <c r="AF70" s="249"/>
      <c r="AG70" s="249"/>
      <c r="AH70" s="249"/>
      <c r="AI70" s="249"/>
      <c r="AJ70" s="249"/>
      <c r="AK70" s="243"/>
      <c r="AL70" s="243"/>
      <c r="AM70" s="243"/>
      <c r="AN70" s="243"/>
      <c r="AO70" s="107"/>
      <c r="AP70" s="107"/>
      <c r="AQ70" s="106"/>
    </row>
    <row r="71" spans="1:43" ht="12" customHeight="1" x14ac:dyDescent="0.25">
      <c r="A71" s="197" t="s">
        <v>399</v>
      </c>
      <c r="B71" s="198"/>
      <c r="C71" s="198"/>
      <c r="D71" s="198"/>
      <c r="E71" s="198"/>
      <c r="F71" s="198"/>
      <c r="G71" s="198"/>
      <c r="H71" s="198"/>
      <c r="I71" s="198"/>
      <c r="J71" s="198"/>
      <c r="K71" s="198"/>
      <c r="L71" s="198"/>
      <c r="M71" s="198"/>
      <c r="N71" s="198"/>
      <c r="O71" s="198"/>
      <c r="P71" s="198"/>
      <c r="Q71" s="198"/>
      <c r="R71" s="198"/>
      <c r="S71" s="198"/>
      <c r="T71" s="198"/>
      <c r="U71" s="198"/>
      <c r="V71" s="198"/>
      <c r="W71" s="198"/>
      <c r="X71" s="198"/>
      <c r="Y71" s="198"/>
      <c r="Z71" s="198"/>
      <c r="AA71" s="198"/>
      <c r="AB71" s="198"/>
      <c r="AC71" s="198"/>
      <c r="AD71" s="198"/>
      <c r="AE71" s="198"/>
      <c r="AF71" s="198"/>
      <c r="AG71" s="198"/>
      <c r="AH71" s="198"/>
      <c r="AI71" s="198"/>
      <c r="AJ71" s="198"/>
      <c r="AK71" s="205"/>
      <c r="AL71" s="205"/>
      <c r="AM71" s="205"/>
      <c r="AN71" s="205"/>
      <c r="AO71" s="96"/>
      <c r="AP71" s="96"/>
      <c r="AQ71" s="93"/>
    </row>
    <row r="72" spans="1:43" ht="12.75" customHeight="1" thickBot="1" x14ac:dyDescent="0.3">
      <c r="A72" s="244" t="s">
        <v>400</v>
      </c>
      <c r="B72" s="245"/>
      <c r="C72" s="245"/>
      <c r="D72" s="245"/>
      <c r="E72" s="245"/>
      <c r="F72" s="245"/>
      <c r="G72" s="245"/>
      <c r="H72" s="245"/>
      <c r="I72" s="245"/>
      <c r="J72" s="245"/>
      <c r="K72" s="245"/>
      <c r="L72" s="245"/>
      <c r="M72" s="245"/>
      <c r="N72" s="245"/>
      <c r="O72" s="245"/>
      <c r="P72" s="245"/>
      <c r="Q72" s="245"/>
      <c r="R72" s="245"/>
      <c r="S72" s="245"/>
      <c r="T72" s="245"/>
      <c r="U72" s="245"/>
      <c r="V72" s="245"/>
      <c r="W72" s="245"/>
      <c r="X72" s="245"/>
      <c r="Y72" s="245"/>
      <c r="Z72" s="245"/>
      <c r="AA72" s="245"/>
      <c r="AB72" s="245"/>
      <c r="AC72" s="245"/>
      <c r="AD72" s="245"/>
      <c r="AE72" s="245"/>
      <c r="AF72" s="245"/>
      <c r="AG72" s="245"/>
      <c r="AH72" s="245"/>
      <c r="AI72" s="245"/>
      <c r="AJ72" s="246"/>
      <c r="AK72" s="247"/>
      <c r="AL72" s="247"/>
      <c r="AM72" s="247"/>
      <c r="AN72" s="247"/>
      <c r="AO72" s="108"/>
      <c r="AP72" s="108"/>
      <c r="AQ72" s="106"/>
    </row>
    <row r="73" spans="1:43" ht="7.5" customHeight="1" thickBot="1" x14ac:dyDescent="0.3">
      <c r="A73" s="103"/>
      <c r="B73" s="103"/>
      <c r="C73" s="103"/>
      <c r="D73" s="103"/>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c r="AD73" s="103"/>
      <c r="AE73" s="103"/>
      <c r="AF73" s="103"/>
      <c r="AG73" s="103"/>
      <c r="AH73" s="103"/>
      <c r="AI73" s="103"/>
      <c r="AJ73" s="103"/>
      <c r="AK73" s="103"/>
      <c r="AL73" s="103"/>
      <c r="AM73" s="94"/>
      <c r="AN73" s="94"/>
      <c r="AO73" s="104"/>
      <c r="AP73" s="104"/>
      <c r="AQ73" s="91"/>
    </row>
    <row r="74" spans="1:43" ht="25.5" customHeight="1" x14ac:dyDescent="0.25">
      <c r="A74" s="234" t="s">
        <v>159</v>
      </c>
      <c r="B74" s="235"/>
      <c r="C74" s="235"/>
      <c r="D74" s="235"/>
      <c r="E74" s="235"/>
      <c r="F74" s="235"/>
      <c r="G74" s="235"/>
      <c r="H74" s="235"/>
      <c r="I74" s="235"/>
      <c r="J74" s="235"/>
      <c r="K74" s="235"/>
      <c r="L74" s="235"/>
      <c r="M74" s="235"/>
      <c r="N74" s="235"/>
      <c r="O74" s="235"/>
      <c r="P74" s="235"/>
      <c r="Q74" s="235"/>
      <c r="R74" s="235"/>
      <c r="S74" s="235"/>
      <c r="T74" s="235"/>
      <c r="U74" s="235"/>
      <c r="V74" s="235"/>
      <c r="W74" s="235"/>
      <c r="X74" s="235"/>
      <c r="Y74" s="235"/>
      <c r="Z74" s="235"/>
      <c r="AA74" s="235"/>
      <c r="AB74" s="235"/>
      <c r="AC74" s="235"/>
      <c r="AD74" s="235"/>
      <c r="AE74" s="235"/>
      <c r="AF74" s="235"/>
      <c r="AG74" s="235"/>
      <c r="AH74" s="235"/>
      <c r="AI74" s="235"/>
      <c r="AJ74" s="235"/>
      <c r="AK74" s="236" t="s">
        <v>441</v>
      </c>
      <c r="AL74" s="236"/>
      <c r="AM74" s="236" t="s">
        <v>442</v>
      </c>
      <c r="AN74" s="236"/>
      <c r="AO74" s="39" t="s">
        <v>443</v>
      </c>
      <c r="AP74" s="39" t="s">
        <v>444</v>
      </c>
      <c r="AQ74" s="93"/>
    </row>
    <row r="75" spans="1:43" ht="25.5" customHeight="1" x14ac:dyDescent="0.25">
      <c r="A75" s="240" t="s">
        <v>447</v>
      </c>
      <c r="B75" s="241"/>
      <c r="C75" s="241"/>
      <c r="D75" s="241"/>
      <c r="E75" s="241"/>
      <c r="F75" s="241"/>
      <c r="G75" s="241"/>
      <c r="H75" s="241"/>
      <c r="I75" s="241"/>
      <c r="J75" s="241"/>
      <c r="K75" s="241"/>
      <c r="L75" s="241"/>
      <c r="M75" s="241"/>
      <c r="N75" s="241"/>
      <c r="O75" s="241"/>
      <c r="P75" s="241"/>
      <c r="Q75" s="241"/>
      <c r="R75" s="241"/>
      <c r="S75" s="241"/>
      <c r="T75" s="241"/>
      <c r="U75" s="241"/>
      <c r="V75" s="241"/>
      <c r="W75" s="241"/>
      <c r="X75" s="241"/>
      <c r="Y75" s="241"/>
      <c r="Z75" s="241"/>
      <c r="AA75" s="241"/>
      <c r="AB75" s="241"/>
      <c r="AC75" s="241"/>
      <c r="AD75" s="241"/>
      <c r="AE75" s="241"/>
      <c r="AF75" s="241"/>
      <c r="AG75" s="241"/>
      <c r="AH75" s="241"/>
      <c r="AI75" s="241"/>
      <c r="AJ75" s="242"/>
      <c r="AK75" s="243"/>
      <c r="AL75" s="243"/>
      <c r="AM75" s="251"/>
      <c r="AN75" s="251"/>
      <c r="AO75" s="109"/>
      <c r="AP75" s="109"/>
      <c r="AQ75" s="106"/>
    </row>
    <row r="76" spans="1:43" ht="12" customHeight="1" x14ac:dyDescent="0.25">
      <c r="A76" s="197" t="s">
        <v>396</v>
      </c>
      <c r="B76" s="198"/>
      <c r="C76" s="198"/>
      <c r="D76" s="198"/>
      <c r="E76" s="198"/>
      <c r="F76" s="198"/>
      <c r="G76" s="198"/>
      <c r="H76" s="198"/>
      <c r="I76" s="198"/>
      <c r="J76" s="198"/>
      <c r="K76" s="198"/>
      <c r="L76" s="198"/>
      <c r="M76" s="198"/>
      <c r="N76" s="198"/>
      <c r="O76" s="198"/>
      <c r="P76" s="198"/>
      <c r="Q76" s="198"/>
      <c r="R76" s="198"/>
      <c r="S76" s="198"/>
      <c r="T76" s="198"/>
      <c r="U76" s="198"/>
      <c r="V76" s="198"/>
      <c r="W76" s="198"/>
      <c r="X76" s="198"/>
      <c r="Y76" s="198"/>
      <c r="Z76" s="198"/>
      <c r="AA76" s="198"/>
      <c r="AB76" s="198"/>
      <c r="AC76" s="198"/>
      <c r="AD76" s="198"/>
      <c r="AE76" s="198"/>
      <c r="AF76" s="198"/>
      <c r="AG76" s="198"/>
      <c r="AH76" s="198"/>
      <c r="AI76" s="198"/>
      <c r="AJ76" s="198"/>
      <c r="AK76" s="205"/>
      <c r="AL76" s="205"/>
      <c r="AM76" s="250"/>
      <c r="AN76" s="250"/>
      <c r="AO76" s="110"/>
      <c r="AP76" s="110"/>
      <c r="AQ76" s="93"/>
    </row>
    <row r="77" spans="1:43" ht="12" customHeight="1" x14ac:dyDescent="0.25">
      <c r="A77" s="197" t="s">
        <v>397</v>
      </c>
      <c r="B77" s="198"/>
      <c r="C77" s="198"/>
      <c r="D77" s="198"/>
      <c r="E77" s="198"/>
      <c r="F77" s="198"/>
      <c r="G77" s="198"/>
      <c r="H77" s="198"/>
      <c r="I77" s="198"/>
      <c r="J77" s="198"/>
      <c r="K77" s="198"/>
      <c r="L77" s="198"/>
      <c r="M77" s="198"/>
      <c r="N77" s="198"/>
      <c r="O77" s="198"/>
      <c r="P77" s="198"/>
      <c r="Q77" s="198"/>
      <c r="R77" s="198"/>
      <c r="S77" s="198"/>
      <c r="T77" s="198"/>
      <c r="U77" s="198"/>
      <c r="V77" s="198"/>
      <c r="W77" s="198"/>
      <c r="X77" s="198"/>
      <c r="Y77" s="198"/>
      <c r="Z77" s="198"/>
      <c r="AA77" s="198"/>
      <c r="AB77" s="198"/>
      <c r="AC77" s="198"/>
      <c r="AD77" s="198"/>
      <c r="AE77" s="198"/>
      <c r="AF77" s="198"/>
      <c r="AG77" s="198"/>
      <c r="AH77" s="198"/>
      <c r="AI77" s="198"/>
      <c r="AJ77" s="198"/>
      <c r="AK77" s="205"/>
      <c r="AL77" s="205"/>
      <c r="AM77" s="250"/>
      <c r="AN77" s="250"/>
      <c r="AO77" s="110"/>
      <c r="AP77" s="110"/>
      <c r="AQ77" s="93"/>
    </row>
    <row r="78" spans="1:43" ht="12" customHeight="1" x14ac:dyDescent="0.25">
      <c r="A78" s="197" t="s">
        <v>399</v>
      </c>
      <c r="B78" s="198"/>
      <c r="C78" s="198"/>
      <c r="D78" s="198"/>
      <c r="E78" s="198"/>
      <c r="F78" s="198"/>
      <c r="G78" s="198"/>
      <c r="H78" s="198"/>
      <c r="I78" s="198"/>
      <c r="J78" s="198"/>
      <c r="K78" s="198"/>
      <c r="L78" s="198"/>
      <c r="M78" s="198"/>
      <c r="N78" s="198"/>
      <c r="O78" s="198"/>
      <c r="P78" s="198"/>
      <c r="Q78" s="198"/>
      <c r="R78" s="198"/>
      <c r="S78" s="198"/>
      <c r="T78" s="198"/>
      <c r="U78" s="198"/>
      <c r="V78" s="198"/>
      <c r="W78" s="198"/>
      <c r="X78" s="198"/>
      <c r="Y78" s="198"/>
      <c r="Z78" s="198"/>
      <c r="AA78" s="198"/>
      <c r="AB78" s="198"/>
      <c r="AC78" s="198"/>
      <c r="AD78" s="198"/>
      <c r="AE78" s="198"/>
      <c r="AF78" s="198"/>
      <c r="AG78" s="198"/>
      <c r="AH78" s="198"/>
      <c r="AI78" s="198"/>
      <c r="AJ78" s="198"/>
      <c r="AK78" s="205"/>
      <c r="AL78" s="205"/>
      <c r="AM78" s="250"/>
      <c r="AN78" s="250"/>
      <c r="AO78" s="110"/>
      <c r="AP78" s="110"/>
      <c r="AQ78" s="93"/>
    </row>
    <row r="79" spans="1:43" ht="12" customHeight="1" x14ac:dyDescent="0.25">
      <c r="A79" s="197" t="s">
        <v>401</v>
      </c>
      <c r="B79" s="198"/>
      <c r="C79" s="198"/>
      <c r="D79" s="198"/>
      <c r="E79" s="198"/>
      <c r="F79" s="198"/>
      <c r="G79" s="198"/>
      <c r="H79" s="198"/>
      <c r="I79" s="198"/>
      <c r="J79" s="198"/>
      <c r="K79" s="198"/>
      <c r="L79" s="198"/>
      <c r="M79" s="198"/>
      <c r="N79" s="198"/>
      <c r="O79" s="198"/>
      <c r="P79" s="198"/>
      <c r="Q79" s="198"/>
      <c r="R79" s="198"/>
      <c r="S79" s="198"/>
      <c r="T79" s="198"/>
      <c r="U79" s="198"/>
      <c r="V79" s="198"/>
      <c r="W79" s="198"/>
      <c r="X79" s="198"/>
      <c r="Y79" s="198"/>
      <c r="Z79" s="198"/>
      <c r="AA79" s="198"/>
      <c r="AB79" s="198"/>
      <c r="AC79" s="198"/>
      <c r="AD79" s="198"/>
      <c r="AE79" s="198"/>
      <c r="AF79" s="198"/>
      <c r="AG79" s="198"/>
      <c r="AH79" s="198"/>
      <c r="AI79" s="198"/>
      <c r="AJ79" s="198"/>
      <c r="AK79" s="205"/>
      <c r="AL79" s="205"/>
      <c r="AM79" s="250"/>
      <c r="AN79" s="250"/>
      <c r="AO79" s="110"/>
      <c r="AP79" s="110"/>
      <c r="AQ79" s="93"/>
    </row>
    <row r="80" spans="1:43" ht="12" customHeight="1" x14ac:dyDescent="0.25">
      <c r="A80" s="197" t="s">
        <v>402</v>
      </c>
      <c r="B80" s="198"/>
      <c r="C80" s="198"/>
      <c r="D80" s="198"/>
      <c r="E80" s="198"/>
      <c r="F80" s="198"/>
      <c r="G80" s="198"/>
      <c r="H80" s="198"/>
      <c r="I80" s="198"/>
      <c r="J80" s="198"/>
      <c r="K80" s="198"/>
      <c r="L80" s="198"/>
      <c r="M80" s="198"/>
      <c r="N80" s="198"/>
      <c r="O80" s="198"/>
      <c r="P80" s="198"/>
      <c r="Q80" s="198"/>
      <c r="R80" s="198"/>
      <c r="S80" s="198"/>
      <c r="T80" s="198"/>
      <c r="U80" s="198"/>
      <c r="V80" s="198"/>
      <c r="W80" s="198"/>
      <c r="X80" s="198"/>
      <c r="Y80" s="198"/>
      <c r="Z80" s="198"/>
      <c r="AA80" s="198"/>
      <c r="AB80" s="198"/>
      <c r="AC80" s="198"/>
      <c r="AD80" s="198"/>
      <c r="AE80" s="198"/>
      <c r="AF80" s="198"/>
      <c r="AG80" s="198"/>
      <c r="AH80" s="198"/>
      <c r="AI80" s="198"/>
      <c r="AJ80" s="198"/>
      <c r="AK80" s="205"/>
      <c r="AL80" s="205"/>
      <c r="AM80" s="250"/>
      <c r="AN80" s="250"/>
      <c r="AO80" s="110"/>
      <c r="AP80" s="110"/>
      <c r="AQ80" s="93"/>
    </row>
    <row r="81" spans="1:45" ht="12.75" customHeight="1" x14ac:dyDescent="0.25">
      <c r="A81" s="197" t="s">
        <v>403</v>
      </c>
      <c r="B81" s="198"/>
      <c r="C81" s="198"/>
      <c r="D81" s="198"/>
      <c r="E81" s="198"/>
      <c r="F81" s="198"/>
      <c r="G81" s="198"/>
      <c r="H81" s="198"/>
      <c r="I81" s="198"/>
      <c r="J81" s="198"/>
      <c r="K81" s="198"/>
      <c r="L81" s="198"/>
      <c r="M81" s="198"/>
      <c r="N81" s="198"/>
      <c r="O81" s="198"/>
      <c r="P81" s="198"/>
      <c r="Q81" s="198"/>
      <c r="R81" s="198"/>
      <c r="S81" s="198"/>
      <c r="T81" s="198"/>
      <c r="U81" s="198"/>
      <c r="V81" s="198"/>
      <c r="W81" s="198"/>
      <c r="X81" s="198"/>
      <c r="Y81" s="198"/>
      <c r="Z81" s="198"/>
      <c r="AA81" s="198"/>
      <c r="AB81" s="198"/>
      <c r="AC81" s="198"/>
      <c r="AD81" s="198"/>
      <c r="AE81" s="198"/>
      <c r="AF81" s="198"/>
      <c r="AG81" s="198"/>
      <c r="AH81" s="198"/>
      <c r="AI81" s="198"/>
      <c r="AJ81" s="198"/>
      <c r="AK81" s="205"/>
      <c r="AL81" s="205"/>
      <c r="AM81" s="250"/>
      <c r="AN81" s="250"/>
      <c r="AO81" s="110"/>
      <c r="AP81" s="110"/>
      <c r="AQ81" s="93"/>
    </row>
    <row r="82" spans="1:45" ht="12.75" customHeight="1" x14ac:dyDescent="0.25">
      <c r="A82" s="197" t="s">
        <v>404</v>
      </c>
      <c r="B82" s="198"/>
      <c r="C82" s="198"/>
      <c r="D82" s="198"/>
      <c r="E82" s="198"/>
      <c r="F82" s="198"/>
      <c r="G82" s="198"/>
      <c r="H82" s="198"/>
      <c r="I82" s="198"/>
      <c r="J82" s="198"/>
      <c r="K82" s="198"/>
      <c r="L82" s="198"/>
      <c r="M82" s="198"/>
      <c r="N82" s="198"/>
      <c r="O82" s="198"/>
      <c r="P82" s="198"/>
      <c r="Q82" s="198"/>
      <c r="R82" s="198"/>
      <c r="S82" s="198"/>
      <c r="T82" s="198"/>
      <c r="U82" s="198"/>
      <c r="V82" s="198"/>
      <c r="W82" s="198"/>
      <c r="X82" s="198"/>
      <c r="Y82" s="198"/>
      <c r="Z82" s="198"/>
      <c r="AA82" s="198"/>
      <c r="AB82" s="198"/>
      <c r="AC82" s="198"/>
      <c r="AD82" s="198"/>
      <c r="AE82" s="198"/>
      <c r="AF82" s="198"/>
      <c r="AG82" s="198"/>
      <c r="AH82" s="198"/>
      <c r="AI82" s="198"/>
      <c r="AJ82" s="198"/>
      <c r="AK82" s="205"/>
      <c r="AL82" s="205"/>
      <c r="AM82" s="250"/>
      <c r="AN82" s="250"/>
      <c r="AO82" s="110"/>
      <c r="AP82" s="110"/>
      <c r="AQ82" s="93"/>
    </row>
    <row r="83" spans="1:45" ht="12" customHeight="1" x14ac:dyDescent="0.25">
      <c r="A83" s="248" t="s">
        <v>405</v>
      </c>
      <c r="B83" s="249"/>
      <c r="C83" s="249"/>
      <c r="D83" s="249"/>
      <c r="E83" s="249"/>
      <c r="F83" s="249"/>
      <c r="G83" s="249"/>
      <c r="H83" s="249"/>
      <c r="I83" s="249"/>
      <c r="J83" s="249"/>
      <c r="K83" s="249"/>
      <c r="L83" s="249"/>
      <c r="M83" s="249"/>
      <c r="N83" s="249"/>
      <c r="O83" s="249"/>
      <c r="P83" s="249"/>
      <c r="Q83" s="249"/>
      <c r="R83" s="249"/>
      <c r="S83" s="249"/>
      <c r="T83" s="249"/>
      <c r="U83" s="249"/>
      <c r="V83" s="249"/>
      <c r="W83" s="249"/>
      <c r="X83" s="249"/>
      <c r="Y83" s="249"/>
      <c r="Z83" s="249"/>
      <c r="AA83" s="249"/>
      <c r="AB83" s="249"/>
      <c r="AC83" s="249"/>
      <c r="AD83" s="249"/>
      <c r="AE83" s="249"/>
      <c r="AF83" s="249"/>
      <c r="AG83" s="249"/>
      <c r="AH83" s="249"/>
      <c r="AI83" s="249"/>
      <c r="AJ83" s="249"/>
      <c r="AK83" s="243"/>
      <c r="AL83" s="243"/>
      <c r="AM83" s="251"/>
      <c r="AN83" s="251"/>
      <c r="AO83" s="109"/>
      <c r="AP83" s="109"/>
      <c r="AQ83" s="106"/>
    </row>
    <row r="84" spans="1:45" ht="12" customHeight="1" x14ac:dyDescent="0.25">
      <c r="A84" s="248" t="s">
        <v>448</v>
      </c>
      <c r="B84" s="249"/>
      <c r="C84" s="249"/>
      <c r="D84" s="249"/>
      <c r="E84" s="249"/>
      <c r="F84" s="249"/>
      <c r="G84" s="249"/>
      <c r="H84" s="249"/>
      <c r="I84" s="249"/>
      <c r="J84" s="249"/>
      <c r="K84" s="249"/>
      <c r="L84" s="249"/>
      <c r="M84" s="249"/>
      <c r="N84" s="249"/>
      <c r="O84" s="249"/>
      <c r="P84" s="249"/>
      <c r="Q84" s="249"/>
      <c r="R84" s="249"/>
      <c r="S84" s="249"/>
      <c r="T84" s="249"/>
      <c r="U84" s="249"/>
      <c r="V84" s="249"/>
      <c r="W84" s="249"/>
      <c r="X84" s="249"/>
      <c r="Y84" s="249"/>
      <c r="Z84" s="249"/>
      <c r="AA84" s="249"/>
      <c r="AB84" s="249"/>
      <c r="AC84" s="249"/>
      <c r="AD84" s="249"/>
      <c r="AE84" s="249"/>
      <c r="AF84" s="249"/>
      <c r="AG84" s="249"/>
      <c r="AH84" s="249"/>
      <c r="AI84" s="249"/>
      <c r="AJ84" s="249"/>
      <c r="AK84" s="243"/>
      <c r="AL84" s="243"/>
      <c r="AM84" s="251"/>
      <c r="AN84" s="251"/>
      <c r="AO84" s="109"/>
      <c r="AP84" s="109"/>
      <c r="AQ84" s="106"/>
    </row>
    <row r="85" spans="1:45" ht="12" customHeight="1" x14ac:dyDescent="0.25">
      <c r="A85" s="197" t="s">
        <v>406</v>
      </c>
      <c r="B85" s="198"/>
      <c r="C85" s="198"/>
      <c r="D85" s="198"/>
      <c r="E85" s="198"/>
      <c r="F85" s="198"/>
      <c r="G85" s="198"/>
      <c r="H85" s="198"/>
      <c r="I85" s="198"/>
      <c r="J85" s="198"/>
      <c r="K85" s="198"/>
      <c r="L85" s="198"/>
      <c r="M85" s="198"/>
      <c r="N85" s="198"/>
      <c r="O85" s="198"/>
      <c r="P85" s="198"/>
      <c r="Q85" s="198"/>
      <c r="R85" s="198"/>
      <c r="S85" s="198"/>
      <c r="T85" s="198"/>
      <c r="U85" s="198"/>
      <c r="V85" s="198"/>
      <c r="W85" s="198"/>
      <c r="X85" s="198"/>
      <c r="Y85" s="198"/>
      <c r="Z85" s="198"/>
      <c r="AA85" s="198"/>
      <c r="AB85" s="198"/>
      <c r="AC85" s="198"/>
      <c r="AD85" s="198"/>
      <c r="AE85" s="198"/>
      <c r="AF85" s="198"/>
      <c r="AG85" s="198"/>
      <c r="AH85" s="198"/>
      <c r="AI85" s="198"/>
      <c r="AJ85" s="198"/>
      <c r="AK85" s="205"/>
      <c r="AL85" s="205"/>
      <c r="AM85" s="250"/>
      <c r="AN85" s="250"/>
      <c r="AO85" s="110"/>
      <c r="AP85" s="110"/>
      <c r="AQ85" s="91"/>
    </row>
    <row r="86" spans="1:45" ht="27.75" customHeight="1" x14ac:dyDescent="0.25">
      <c r="A86" s="240" t="s">
        <v>449</v>
      </c>
      <c r="B86" s="241"/>
      <c r="C86" s="241"/>
      <c r="D86" s="241"/>
      <c r="E86" s="241"/>
      <c r="F86" s="241"/>
      <c r="G86" s="241"/>
      <c r="H86" s="241"/>
      <c r="I86" s="241"/>
      <c r="J86" s="241"/>
      <c r="K86" s="241"/>
      <c r="L86" s="241"/>
      <c r="M86" s="241"/>
      <c r="N86" s="241"/>
      <c r="O86" s="241"/>
      <c r="P86" s="241"/>
      <c r="Q86" s="241"/>
      <c r="R86" s="241"/>
      <c r="S86" s="241"/>
      <c r="T86" s="241"/>
      <c r="U86" s="241"/>
      <c r="V86" s="241"/>
      <c r="W86" s="241"/>
      <c r="X86" s="241"/>
      <c r="Y86" s="241"/>
      <c r="Z86" s="241"/>
      <c r="AA86" s="241"/>
      <c r="AB86" s="241"/>
      <c r="AC86" s="241"/>
      <c r="AD86" s="241"/>
      <c r="AE86" s="241"/>
      <c r="AF86" s="241"/>
      <c r="AG86" s="241"/>
      <c r="AH86" s="241"/>
      <c r="AI86" s="241"/>
      <c r="AJ86" s="242"/>
      <c r="AK86" s="243"/>
      <c r="AL86" s="243"/>
      <c r="AM86" s="251"/>
      <c r="AN86" s="251"/>
      <c r="AO86" s="109"/>
      <c r="AP86" s="109"/>
      <c r="AQ86" s="106"/>
    </row>
    <row r="87" spans="1:45" x14ac:dyDescent="0.25">
      <c r="A87" s="240" t="s">
        <v>450</v>
      </c>
      <c r="B87" s="241"/>
      <c r="C87" s="241"/>
      <c r="D87" s="241"/>
      <c r="E87" s="241"/>
      <c r="F87" s="241"/>
      <c r="G87" s="241"/>
      <c r="H87" s="241"/>
      <c r="I87" s="241"/>
      <c r="J87" s="241"/>
      <c r="K87" s="241"/>
      <c r="L87" s="241"/>
      <c r="M87" s="241"/>
      <c r="N87" s="241"/>
      <c r="O87" s="241"/>
      <c r="P87" s="241"/>
      <c r="Q87" s="241"/>
      <c r="R87" s="241"/>
      <c r="S87" s="241"/>
      <c r="T87" s="241"/>
      <c r="U87" s="241"/>
      <c r="V87" s="241"/>
      <c r="W87" s="241"/>
      <c r="X87" s="241"/>
      <c r="Y87" s="241"/>
      <c r="Z87" s="241"/>
      <c r="AA87" s="241"/>
      <c r="AB87" s="241"/>
      <c r="AC87" s="241"/>
      <c r="AD87" s="241"/>
      <c r="AE87" s="241"/>
      <c r="AF87" s="241"/>
      <c r="AG87" s="241"/>
      <c r="AH87" s="241"/>
      <c r="AI87" s="241"/>
      <c r="AJ87" s="242"/>
      <c r="AK87" s="243"/>
      <c r="AL87" s="243"/>
      <c r="AM87" s="251"/>
      <c r="AN87" s="251"/>
      <c r="AO87" s="109"/>
      <c r="AP87" s="109"/>
      <c r="AQ87" s="106"/>
    </row>
    <row r="88" spans="1:45" ht="14.25" customHeight="1" x14ac:dyDescent="0.25">
      <c r="A88" s="256" t="s">
        <v>160</v>
      </c>
      <c r="B88" s="257"/>
      <c r="C88" s="257"/>
      <c r="D88" s="258"/>
      <c r="E88" s="111"/>
      <c r="F88" s="111"/>
      <c r="G88" s="111"/>
      <c r="H88" s="111"/>
      <c r="I88" s="111"/>
      <c r="J88" s="111"/>
      <c r="K88" s="111"/>
      <c r="L88" s="111"/>
      <c r="M88" s="111"/>
      <c r="N88" s="111"/>
      <c r="O88" s="111"/>
      <c r="P88" s="111"/>
      <c r="Q88" s="111"/>
      <c r="R88" s="111"/>
      <c r="S88" s="111"/>
      <c r="T88" s="111"/>
      <c r="U88" s="111"/>
      <c r="V88" s="111"/>
      <c r="W88" s="111"/>
      <c r="X88" s="111"/>
      <c r="Y88" s="111"/>
      <c r="Z88" s="111"/>
      <c r="AA88" s="111"/>
      <c r="AB88" s="111"/>
      <c r="AC88" s="111"/>
      <c r="AD88" s="111"/>
      <c r="AE88" s="111"/>
      <c r="AF88" s="111"/>
      <c r="AG88" s="111"/>
      <c r="AH88" s="111"/>
      <c r="AI88" s="111"/>
      <c r="AJ88" s="111"/>
      <c r="AK88" s="259"/>
      <c r="AL88" s="260"/>
      <c r="AM88" s="261"/>
      <c r="AN88" s="262"/>
      <c r="AO88" s="109"/>
      <c r="AP88" s="109"/>
      <c r="AQ88" s="106"/>
    </row>
    <row r="89" spans="1:45" x14ac:dyDescent="0.25">
      <c r="A89" s="256" t="s">
        <v>161</v>
      </c>
      <c r="B89" s="257"/>
      <c r="C89" s="257"/>
      <c r="D89" s="258"/>
      <c r="E89" s="111"/>
      <c r="F89" s="111"/>
      <c r="G89" s="111"/>
      <c r="H89" s="111"/>
      <c r="I89" s="111"/>
      <c r="J89" s="111"/>
      <c r="K89" s="111"/>
      <c r="L89" s="111"/>
      <c r="M89" s="111"/>
      <c r="N89" s="111"/>
      <c r="O89" s="111"/>
      <c r="P89" s="111"/>
      <c r="Q89" s="111"/>
      <c r="R89" s="111"/>
      <c r="S89" s="111"/>
      <c r="T89" s="111"/>
      <c r="U89" s="111"/>
      <c r="V89" s="111"/>
      <c r="W89" s="111"/>
      <c r="X89" s="111"/>
      <c r="Y89" s="111"/>
      <c r="Z89" s="111"/>
      <c r="AA89" s="111"/>
      <c r="AB89" s="111"/>
      <c r="AC89" s="111"/>
      <c r="AD89" s="111"/>
      <c r="AE89" s="111"/>
      <c r="AF89" s="111"/>
      <c r="AG89" s="111"/>
      <c r="AH89" s="111"/>
      <c r="AI89" s="111"/>
      <c r="AJ89" s="111"/>
      <c r="AK89" s="259"/>
      <c r="AL89" s="260"/>
      <c r="AM89" s="261"/>
      <c r="AN89" s="262"/>
      <c r="AO89" s="109"/>
      <c r="AP89" s="109"/>
      <c r="AQ89" s="91"/>
    </row>
    <row r="90" spans="1:45" ht="12" customHeight="1" thickBot="1" x14ac:dyDescent="0.3">
      <c r="A90" s="112" t="s">
        <v>162</v>
      </c>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13"/>
      <c r="AH90" s="113"/>
      <c r="AI90" s="113"/>
      <c r="AJ90" s="113"/>
      <c r="AK90" s="252"/>
      <c r="AL90" s="253"/>
      <c r="AM90" s="254"/>
      <c r="AN90" s="255"/>
      <c r="AO90" s="114"/>
      <c r="AP90" s="114"/>
      <c r="AQ90" s="93"/>
    </row>
    <row r="91" spans="1:45" ht="3" customHeight="1" x14ac:dyDescent="0.25">
      <c r="A91" s="91"/>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115"/>
    </row>
    <row r="92" spans="1:45" ht="13.5" customHeight="1" x14ac:dyDescent="0.25">
      <c r="A92" s="94" t="s">
        <v>451</v>
      </c>
      <c r="C92" s="93"/>
      <c r="D92" s="93"/>
      <c r="E92" s="93"/>
      <c r="F92" s="93"/>
      <c r="G92" s="93"/>
      <c r="H92" s="93"/>
      <c r="I92" s="93"/>
      <c r="J92" s="93"/>
      <c r="K92" s="93"/>
      <c r="L92" s="93"/>
      <c r="M92" s="93"/>
      <c r="N92" s="93"/>
      <c r="O92" s="93"/>
      <c r="P92" s="93"/>
      <c r="Q92" s="93"/>
      <c r="R92" s="93"/>
      <c r="S92" s="93"/>
      <c r="T92" s="93"/>
      <c r="U92" s="93"/>
      <c r="V92" s="93"/>
      <c r="W92" s="93"/>
      <c r="X92" s="93"/>
      <c r="Y92" s="93"/>
      <c r="Z92" s="93"/>
      <c r="AA92" s="93"/>
      <c r="AB92" s="93"/>
      <c r="AC92" s="93"/>
      <c r="AD92" s="93"/>
      <c r="AE92" s="93"/>
      <c r="AF92" s="93"/>
      <c r="AG92" s="93"/>
      <c r="AH92" s="93"/>
      <c r="AI92" s="93"/>
      <c r="AJ92" s="93"/>
      <c r="AK92" s="93"/>
      <c r="AL92" s="93"/>
      <c r="AM92" s="93"/>
      <c r="AN92" s="93"/>
      <c r="AO92" s="93"/>
      <c r="AP92" s="93"/>
      <c r="AQ92" s="93"/>
      <c r="AR92" s="93"/>
      <c r="AS92" s="115"/>
    </row>
    <row r="93" spans="1:45" ht="13.5" customHeight="1" x14ac:dyDescent="0.25">
      <c r="A93" s="116" t="s">
        <v>452</v>
      </c>
      <c r="B93" s="117"/>
      <c r="C93" s="118"/>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5"/>
      <c r="AQ93" s="115"/>
      <c r="AR93" s="115"/>
      <c r="AS93" s="115"/>
    </row>
    <row r="94" spans="1:45" ht="11.25" customHeight="1" x14ac:dyDescent="0.25">
      <c r="A94" s="116" t="s">
        <v>453</v>
      </c>
      <c r="B94" s="117"/>
      <c r="C94" s="118"/>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5"/>
      <c r="AQ94" s="115"/>
      <c r="AR94" s="115"/>
      <c r="AS94" s="91"/>
    </row>
    <row r="95" spans="1:45" x14ac:dyDescent="0.25">
      <c r="A95" s="116" t="s">
        <v>454</v>
      </c>
      <c r="B95" s="117"/>
      <c r="C95" s="118"/>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5"/>
      <c r="AQ95" s="115"/>
      <c r="AR95" s="115"/>
      <c r="AS95" s="91"/>
    </row>
    <row r="96" spans="1:45" x14ac:dyDescent="0.25">
      <c r="A96" s="94" t="s">
        <v>455</v>
      </c>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Q29:AR29"/>
    <mergeCell ref="A30:AJ30"/>
    <mergeCell ref="AK30:AL30"/>
    <mergeCell ref="A27:AJ27"/>
    <mergeCell ref="AK27:AL27"/>
    <mergeCell ref="AN27:AP27"/>
    <mergeCell ref="AQ27:AR27"/>
    <mergeCell ref="A28:AJ28"/>
    <mergeCell ref="AK28:AL28"/>
    <mergeCell ref="AN28:AP2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s>
  <phoneticPr fontId="54" type="noConversion"/>
  <pageMargins left="1.3779527559055118" right="0.39370078740157483" top="0.39370078740157483" bottom="0.39370078740157483" header="0" footer="0"/>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52"/>
  <sheetViews>
    <sheetView view="pageBreakPreview" topLeftCell="A40" zoomScaleNormal="50" zoomScaleSheetLayoutView="100" workbookViewId="0">
      <selection activeCell="E48" sqref="E48"/>
    </sheetView>
  </sheetViews>
  <sheetFormatPr defaultColWidth="8.7109375" defaultRowHeight="15" x14ac:dyDescent="0.25"/>
  <cols>
    <col min="1" max="1" width="8.7109375" style="12" customWidth="1"/>
    <col min="2" max="2" width="42.28515625" style="12" customWidth="1"/>
    <col min="3" max="3" width="14.5703125" style="12" customWidth="1"/>
    <col min="4" max="4" width="14.42578125" style="12" customWidth="1"/>
    <col min="5" max="6" width="16.5703125" style="12" customWidth="1"/>
    <col min="7" max="7" width="13.5703125" style="12" customWidth="1"/>
    <col min="8" max="8" width="15" style="12" customWidth="1"/>
    <col min="9" max="9" width="8.7109375" style="12" customWidth="1"/>
    <col min="10" max="10" width="7.28515625" style="12" customWidth="1"/>
    <col min="11" max="11" width="14.140625" style="12" customWidth="1"/>
    <col min="12" max="12" width="11" style="12" customWidth="1"/>
  </cols>
  <sheetData>
    <row r="1" spans="1:12" ht="15.95" customHeight="1" x14ac:dyDescent="0.25">
      <c r="C1" s="1" t="s">
        <v>128</v>
      </c>
      <c r="L1" s="119" t="s">
        <v>464</v>
      </c>
    </row>
    <row r="2" spans="1:12" ht="15.95" customHeight="1" x14ac:dyDescent="0.25">
      <c r="C2" s="1" t="s">
        <v>128</v>
      </c>
      <c r="L2" s="119" t="s">
        <v>1</v>
      </c>
    </row>
    <row r="3" spans="1:12" ht="15.95" customHeight="1" x14ac:dyDescent="0.25">
      <c r="C3" s="1" t="s">
        <v>128</v>
      </c>
      <c r="L3" s="119" t="s">
        <v>459</v>
      </c>
    </row>
    <row r="4" spans="1:12" ht="15.95" customHeight="1" x14ac:dyDescent="0.25">
      <c r="A4" s="175" t="str">
        <f>'1. паспорт местоположение '!A4:C4</f>
        <v>Год раскрытия информации: 2023 год</v>
      </c>
      <c r="B4" s="175"/>
      <c r="C4" s="175"/>
      <c r="D4" s="175"/>
      <c r="E4" s="175"/>
      <c r="F4" s="175"/>
      <c r="G4" s="175"/>
      <c r="H4" s="175"/>
      <c r="I4" s="175"/>
      <c r="J4" s="175"/>
      <c r="K4" s="175"/>
      <c r="L4" s="175"/>
    </row>
    <row r="6" spans="1:12" ht="18.95" customHeight="1" x14ac:dyDescent="0.3">
      <c r="A6" s="181" t="s">
        <v>3</v>
      </c>
      <c r="B6" s="181"/>
      <c r="C6" s="181"/>
      <c r="D6" s="181"/>
      <c r="E6" s="181"/>
      <c r="F6" s="181"/>
      <c r="G6" s="181"/>
      <c r="H6" s="181"/>
      <c r="I6" s="181"/>
      <c r="J6" s="181"/>
      <c r="K6" s="181"/>
      <c r="L6" s="181"/>
    </row>
    <row r="8" spans="1:12" ht="15.95" customHeight="1"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row>
    <row r="9" spans="1:12" ht="15.95" customHeight="1" x14ac:dyDescent="0.25">
      <c r="A9" s="179" t="s">
        <v>4</v>
      </c>
      <c r="B9" s="179"/>
      <c r="C9" s="179"/>
      <c r="D9" s="179"/>
      <c r="E9" s="179"/>
      <c r="F9" s="179"/>
      <c r="G9" s="179"/>
      <c r="H9" s="179"/>
      <c r="I9" s="179"/>
      <c r="J9" s="179"/>
      <c r="K9" s="179"/>
      <c r="L9" s="179"/>
    </row>
    <row r="11" spans="1:12" ht="15.95" customHeight="1" x14ac:dyDescent="0.25">
      <c r="A11" s="182" t="str">
        <f>'3.4. Паспорт надежность '!A11:Z11</f>
        <v>N_ПрЗ_ОС_ПС26_1412_1</v>
      </c>
      <c r="B11" s="182"/>
      <c r="C11" s="182"/>
      <c r="D11" s="182"/>
      <c r="E11" s="182"/>
      <c r="F11" s="182"/>
      <c r="G11" s="182"/>
      <c r="H11" s="182"/>
      <c r="I11" s="182"/>
      <c r="J11" s="182"/>
      <c r="K11" s="182"/>
      <c r="L11" s="182"/>
    </row>
    <row r="12" spans="1:12" ht="15.95" customHeight="1" x14ac:dyDescent="0.25">
      <c r="A12" s="179" t="s">
        <v>5</v>
      </c>
      <c r="B12" s="179"/>
      <c r="C12" s="179"/>
      <c r="D12" s="179"/>
      <c r="E12" s="179"/>
      <c r="F12" s="179"/>
      <c r="G12" s="179"/>
      <c r="H12" s="179"/>
      <c r="I12" s="179"/>
      <c r="J12" s="179"/>
      <c r="K12" s="179"/>
      <c r="L12" s="179"/>
    </row>
    <row r="14" spans="1:12" ht="32.1" customHeight="1" x14ac:dyDescent="0.25">
      <c r="A14" s="178" t="str">
        <f>'1. паспорт местоположение '!A14:C14</f>
        <v>Устройство охранного периметра ПС-26 г.Заполярный, ул. Бабикова,20</v>
      </c>
      <c r="B14" s="178"/>
      <c r="C14" s="178"/>
      <c r="D14" s="178"/>
      <c r="E14" s="178"/>
      <c r="F14" s="178"/>
      <c r="G14" s="178"/>
      <c r="H14" s="178"/>
      <c r="I14" s="178"/>
      <c r="J14" s="178"/>
      <c r="K14" s="178"/>
      <c r="L14" s="178"/>
    </row>
    <row r="15" spans="1:12" ht="15.95" customHeight="1" x14ac:dyDescent="0.25">
      <c r="A15" s="179" t="s">
        <v>6</v>
      </c>
      <c r="B15" s="179"/>
      <c r="C15" s="179"/>
      <c r="D15" s="179"/>
      <c r="E15" s="179"/>
      <c r="F15" s="179"/>
      <c r="G15" s="179"/>
      <c r="H15" s="179"/>
      <c r="I15" s="179"/>
      <c r="J15" s="179"/>
      <c r="K15" s="179"/>
      <c r="L15" s="179"/>
    </row>
    <row r="17" spans="1:12" ht="18.95" customHeight="1" x14ac:dyDescent="0.3">
      <c r="A17" s="185" t="s">
        <v>163</v>
      </c>
      <c r="B17" s="185"/>
      <c r="C17" s="185"/>
      <c r="D17" s="185"/>
      <c r="E17" s="185"/>
      <c r="F17" s="185"/>
      <c r="G17" s="185"/>
      <c r="H17" s="185"/>
      <c r="I17" s="185"/>
      <c r="J17" s="185"/>
      <c r="K17" s="185"/>
      <c r="L17" s="185"/>
    </row>
    <row r="19" spans="1:12" ht="15.95" customHeight="1" x14ac:dyDescent="0.25">
      <c r="A19" s="187" t="s">
        <v>164</v>
      </c>
      <c r="B19" s="187" t="s">
        <v>413</v>
      </c>
      <c r="C19" s="187" t="s">
        <v>165</v>
      </c>
      <c r="D19" s="187"/>
      <c r="E19" s="187"/>
      <c r="F19" s="187"/>
      <c r="G19" s="187" t="s">
        <v>166</v>
      </c>
      <c r="H19" s="187" t="s">
        <v>167</v>
      </c>
      <c r="I19" s="187" t="s">
        <v>168</v>
      </c>
      <c r="J19" s="187"/>
      <c r="K19" s="187" t="s">
        <v>169</v>
      </c>
      <c r="L19" s="187"/>
    </row>
    <row r="20" spans="1:12" ht="32.1" customHeight="1" x14ac:dyDescent="0.25">
      <c r="A20" s="187"/>
      <c r="B20" s="187"/>
      <c r="C20" s="187" t="s">
        <v>170</v>
      </c>
      <c r="D20" s="187"/>
      <c r="E20" s="187" t="s">
        <v>171</v>
      </c>
      <c r="F20" s="187"/>
      <c r="G20" s="187"/>
      <c r="H20" s="187"/>
      <c r="I20" s="187"/>
      <c r="J20" s="187"/>
      <c r="K20" s="187"/>
      <c r="L20" s="187"/>
    </row>
    <row r="21" spans="1:12" ht="32.1" customHeight="1" x14ac:dyDescent="0.25">
      <c r="A21" s="187"/>
      <c r="B21" s="187"/>
      <c r="C21" s="2" t="s">
        <v>172</v>
      </c>
      <c r="D21" s="2" t="s">
        <v>173</v>
      </c>
      <c r="E21" s="2" t="s">
        <v>174</v>
      </c>
      <c r="F21" s="2" t="s">
        <v>175</v>
      </c>
      <c r="G21" s="187"/>
      <c r="H21" s="187"/>
      <c r="I21" s="187"/>
      <c r="J21" s="187"/>
      <c r="K21" s="187"/>
      <c r="L21" s="187"/>
    </row>
    <row r="22" spans="1:12" ht="15.95" customHeight="1" x14ac:dyDescent="0.25">
      <c r="A22" s="4">
        <v>1</v>
      </c>
      <c r="B22" s="4">
        <v>2</v>
      </c>
      <c r="C22" s="4">
        <v>3</v>
      </c>
      <c r="D22" s="4">
        <v>4</v>
      </c>
      <c r="E22" s="4">
        <v>5</v>
      </c>
      <c r="F22" s="4">
        <v>6</v>
      </c>
      <c r="G22" s="4">
        <v>7</v>
      </c>
      <c r="H22" s="4">
        <v>8</v>
      </c>
      <c r="I22" s="269">
        <v>9</v>
      </c>
      <c r="J22" s="269"/>
      <c r="K22" s="269">
        <v>10</v>
      </c>
      <c r="L22" s="269"/>
    </row>
    <row r="23" spans="1:12" s="20" customFormat="1" ht="15.95" customHeight="1" x14ac:dyDescent="0.25">
      <c r="A23" s="18">
        <v>1</v>
      </c>
      <c r="B23" s="19" t="s">
        <v>411</v>
      </c>
      <c r="C23" s="19"/>
      <c r="D23" s="19"/>
      <c r="E23" s="19"/>
      <c r="F23" s="19"/>
      <c r="G23" s="19"/>
      <c r="H23" s="19"/>
      <c r="I23" s="266"/>
      <c r="J23" s="266"/>
      <c r="K23" s="266"/>
      <c r="L23" s="266"/>
    </row>
    <row r="24" spans="1:12" ht="48" customHeight="1" x14ac:dyDescent="0.25">
      <c r="A24" s="36" t="s">
        <v>176</v>
      </c>
      <c r="B24" s="2" t="s">
        <v>178</v>
      </c>
      <c r="C24" s="137" t="s">
        <v>17</v>
      </c>
      <c r="D24" s="137" t="s">
        <v>17</v>
      </c>
      <c r="E24" s="127" t="s">
        <v>17</v>
      </c>
      <c r="F24" s="127" t="s">
        <v>17</v>
      </c>
      <c r="G24" s="9"/>
      <c r="H24" s="9"/>
      <c r="I24" s="187"/>
      <c r="J24" s="187"/>
      <c r="K24" s="187"/>
      <c r="L24" s="187"/>
    </row>
    <row r="25" spans="1:12" ht="32.1" customHeight="1" x14ac:dyDescent="0.25">
      <c r="A25" s="2" t="s">
        <v>177</v>
      </c>
      <c r="B25" s="2" t="s">
        <v>180</v>
      </c>
      <c r="C25" s="137" t="s">
        <v>17</v>
      </c>
      <c r="D25" s="137" t="s">
        <v>17</v>
      </c>
      <c r="E25" s="127" t="s">
        <v>17</v>
      </c>
      <c r="F25" s="127" t="s">
        <v>17</v>
      </c>
      <c r="G25" s="9"/>
      <c r="H25" s="9"/>
      <c r="I25" s="187"/>
      <c r="J25" s="187"/>
      <c r="K25" s="187"/>
      <c r="L25" s="187"/>
    </row>
    <row r="26" spans="1:12" ht="32.1" customHeight="1" x14ac:dyDescent="0.25">
      <c r="A26" s="2" t="s">
        <v>179</v>
      </c>
      <c r="B26" s="2" t="s">
        <v>182</v>
      </c>
      <c r="C26" s="137" t="s">
        <v>17</v>
      </c>
      <c r="D26" s="137" t="s">
        <v>17</v>
      </c>
      <c r="E26" s="127" t="s">
        <v>17</v>
      </c>
      <c r="F26" s="127" t="s">
        <v>17</v>
      </c>
      <c r="G26" s="7"/>
      <c r="H26" s="9"/>
      <c r="I26" s="187"/>
      <c r="J26" s="187"/>
      <c r="K26" s="187"/>
      <c r="L26" s="187"/>
    </row>
    <row r="27" spans="1:12" ht="17.25" customHeight="1" x14ac:dyDescent="0.25">
      <c r="A27" s="2" t="s">
        <v>181</v>
      </c>
      <c r="B27" s="2" t="s">
        <v>409</v>
      </c>
      <c r="C27" s="34">
        <v>45003</v>
      </c>
      <c r="D27" s="34">
        <v>45034</v>
      </c>
      <c r="E27" s="34" t="s">
        <v>415</v>
      </c>
      <c r="F27" s="34" t="s">
        <v>415</v>
      </c>
      <c r="G27" s="7"/>
      <c r="H27" s="9"/>
      <c r="I27" s="187"/>
      <c r="J27" s="187"/>
      <c r="K27" s="187"/>
      <c r="L27" s="187"/>
    </row>
    <row r="28" spans="1:12" ht="17.25" customHeight="1" x14ac:dyDescent="0.25">
      <c r="A28" s="2" t="s">
        <v>183</v>
      </c>
      <c r="B28" s="2" t="s">
        <v>190</v>
      </c>
      <c r="C28" s="34">
        <v>45003</v>
      </c>
      <c r="D28" s="34">
        <v>45034</v>
      </c>
      <c r="E28" s="34" t="s">
        <v>415</v>
      </c>
      <c r="F28" s="34" t="s">
        <v>415</v>
      </c>
      <c r="G28" s="7"/>
      <c r="H28" s="9"/>
      <c r="I28" s="267"/>
      <c r="J28" s="268"/>
      <c r="K28" s="267"/>
      <c r="L28" s="268"/>
    </row>
    <row r="29" spans="1:12" ht="17.25" customHeight="1" x14ac:dyDescent="0.25">
      <c r="A29" s="2" t="s">
        <v>184</v>
      </c>
      <c r="B29" s="2" t="s">
        <v>410</v>
      </c>
      <c r="C29" s="34">
        <v>45003</v>
      </c>
      <c r="D29" s="34">
        <v>45034</v>
      </c>
      <c r="E29" s="34" t="s">
        <v>415</v>
      </c>
      <c r="F29" s="34" t="s">
        <v>415</v>
      </c>
      <c r="G29" s="7"/>
      <c r="H29" s="9"/>
      <c r="I29" s="187"/>
      <c r="J29" s="187"/>
      <c r="K29" s="187"/>
      <c r="L29" s="187"/>
    </row>
    <row r="30" spans="1:12" ht="32.1" customHeight="1" x14ac:dyDescent="0.25">
      <c r="A30" s="2" t="s">
        <v>185</v>
      </c>
      <c r="B30" s="2" t="s">
        <v>186</v>
      </c>
      <c r="C30" s="137" t="s">
        <v>17</v>
      </c>
      <c r="D30" s="137" t="s">
        <v>17</v>
      </c>
      <c r="E30" s="127" t="s">
        <v>17</v>
      </c>
      <c r="F30" s="127" t="s">
        <v>17</v>
      </c>
      <c r="G30" s="9"/>
      <c r="H30" s="9"/>
      <c r="I30" s="187"/>
      <c r="J30" s="187"/>
      <c r="K30" s="187"/>
      <c r="L30" s="187"/>
    </row>
    <row r="31" spans="1:12" ht="48" customHeight="1" x14ac:dyDescent="0.25">
      <c r="A31" s="2" t="s">
        <v>187</v>
      </c>
      <c r="B31" s="2" t="s">
        <v>188</v>
      </c>
      <c r="C31" s="137" t="s">
        <v>17</v>
      </c>
      <c r="D31" s="137" t="s">
        <v>17</v>
      </c>
      <c r="E31" s="127" t="s">
        <v>17</v>
      </c>
      <c r="F31" s="127" t="s">
        <v>17</v>
      </c>
      <c r="G31" s="9"/>
      <c r="H31" s="9"/>
      <c r="I31" s="187"/>
      <c r="J31" s="187"/>
      <c r="K31" s="187"/>
      <c r="L31" s="187"/>
    </row>
    <row r="32" spans="1:12" ht="18.75" customHeight="1" x14ac:dyDescent="0.25">
      <c r="A32" s="2" t="s">
        <v>189</v>
      </c>
      <c r="B32" s="2" t="s">
        <v>192</v>
      </c>
      <c r="C32" s="137" t="s">
        <v>17</v>
      </c>
      <c r="D32" s="137" t="s">
        <v>17</v>
      </c>
      <c r="E32" s="127" t="s">
        <v>17</v>
      </c>
      <c r="F32" s="127" t="s">
        <v>17</v>
      </c>
      <c r="G32" s="9"/>
      <c r="H32" s="9"/>
      <c r="I32" s="187"/>
      <c r="J32" s="187"/>
      <c r="K32" s="187"/>
      <c r="L32" s="187"/>
    </row>
    <row r="33" spans="1:12" ht="45.75" customHeight="1" x14ac:dyDescent="0.25">
      <c r="A33" s="36" t="s">
        <v>191</v>
      </c>
      <c r="B33" s="2" t="s">
        <v>193</v>
      </c>
      <c r="C33" s="137" t="s">
        <v>194</v>
      </c>
      <c r="D33" s="137" t="s">
        <v>194</v>
      </c>
      <c r="E33" s="127" t="s">
        <v>194</v>
      </c>
      <c r="F33" s="127" t="s">
        <v>194</v>
      </c>
      <c r="G33" s="7"/>
      <c r="H33" s="9"/>
      <c r="I33" s="187"/>
      <c r="J33" s="187"/>
      <c r="K33" s="187"/>
      <c r="L33" s="187"/>
    </row>
    <row r="34" spans="1:12" s="20" customFormat="1" ht="15.95" customHeight="1" x14ac:dyDescent="0.25">
      <c r="A34" s="18">
        <v>2</v>
      </c>
      <c r="B34" s="19" t="s">
        <v>195</v>
      </c>
      <c r="C34" s="138"/>
      <c r="D34" s="138"/>
      <c r="E34" s="128"/>
      <c r="F34" s="128"/>
      <c r="G34" s="128"/>
      <c r="H34" s="19"/>
      <c r="I34" s="266"/>
      <c r="J34" s="266"/>
      <c r="K34" s="266"/>
      <c r="L34" s="266"/>
    </row>
    <row r="35" spans="1:12" ht="48" customHeight="1" x14ac:dyDescent="0.25">
      <c r="A35" s="2" t="s">
        <v>196</v>
      </c>
      <c r="B35" s="2" t="s">
        <v>197</v>
      </c>
      <c r="C35" s="34">
        <v>45078</v>
      </c>
      <c r="D35" s="34">
        <v>45107</v>
      </c>
      <c r="E35" s="34"/>
      <c r="F35" s="34"/>
      <c r="G35" s="9"/>
      <c r="H35" s="9"/>
      <c r="I35" s="187"/>
      <c r="J35" s="187"/>
      <c r="K35" s="187"/>
      <c r="L35" s="187"/>
    </row>
    <row r="36" spans="1:12" ht="42" customHeight="1" x14ac:dyDescent="0.25">
      <c r="A36" s="2" t="s">
        <v>198</v>
      </c>
      <c r="B36" s="2" t="s">
        <v>199</v>
      </c>
      <c r="C36" s="143" t="s">
        <v>474</v>
      </c>
      <c r="D36" s="143" t="s">
        <v>474</v>
      </c>
      <c r="E36" s="143" t="s">
        <v>415</v>
      </c>
      <c r="F36" s="143" t="s">
        <v>415</v>
      </c>
      <c r="G36" s="9"/>
      <c r="H36" s="9"/>
      <c r="I36" s="187"/>
      <c r="J36" s="187"/>
      <c r="K36" s="187"/>
      <c r="L36" s="187"/>
    </row>
    <row r="37" spans="1:12" s="20" customFormat="1" ht="46.5" customHeight="1" x14ac:dyDescent="0.25">
      <c r="A37" s="18">
        <v>3</v>
      </c>
      <c r="B37" s="19" t="s">
        <v>200</v>
      </c>
      <c r="C37" s="143" t="s">
        <v>474</v>
      </c>
      <c r="D37" s="143" t="s">
        <v>474</v>
      </c>
      <c r="E37" s="34"/>
      <c r="F37" s="34"/>
      <c r="G37" s="9"/>
      <c r="H37" s="2"/>
      <c r="I37" s="267"/>
      <c r="J37" s="268"/>
      <c r="K37" s="267"/>
      <c r="L37" s="268"/>
    </row>
    <row r="38" spans="1:12" ht="32.25" customHeight="1" x14ac:dyDescent="0.25">
      <c r="A38" s="2" t="s">
        <v>201</v>
      </c>
      <c r="B38" s="2" t="s">
        <v>202</v>
      </c>
      <c r="C38" s="143" t="s">
        <v>474</v>
      </c>
      <c r="D38" s="143" t="s">
        <v>474</v>
      </c>
      <c r="E38" s="34"/>
      <c r="F38" s="34"/>
      <c r="G38" s="9"/>
      <c r="H38" s="9"/>
      <c r="I38" s="187"/>
      <c r="J38" s="187"/>
      <c r="K38" s="187"/>
      <c r="L38" s="187"/>
    </row>
    <row r="39" spans="1:12" ht="29.25" customHeight="1" x14ac:dyDescent="0.25">
      <c r="A39" s="2" t="s">
        <v>203</v>
      </c>
      <c r="B39" s="2" t="s">
        <v>204</v>
      </c>
      <c r="C39" s="143" t="s">
        <v>474</v>
      </c>
      <c r="D39" s="143" t="s">
        <v>474</v>
      </c>
      <c r="E39" s="34"/>
      <c r="F39" s="34"/>
      <c r="G39" s="9"/>
      <c r="H39" s="9"/>
      <c r="I39" s="187"/>
      <c r="J39" s="187"/>
      <c r="K39" s="187"/>
      <c r="L39" s="187"/>
    </row>
    <row r="40" spans="1:12" ht="27.75" customHeight="1" x14ac:dyDescent="0.25">
      <c r="A40" s="2" t="s">
        <v>205</v>
      </c>
      <c r="B40" s="2" t="s">
        <v>206</v>
      </c>
      <c r="C40" s="143" t="s">
        <v>474</v>
      </c>
      <c r="D40" s="143" t="s">
        <v>474</v>
      </c>
      <c r="E40" s="34"/>
      <c r="F40" s="34"/>
      <c r="G40" s="9"/>
      <c r="H40" s="9"/>
      <c r="I40" s="187"/>
      <c r="J40" s="187"/>
      <c r="K40" s="187"/>
      <c r="L40" s="187"/>
    </row>
    <row r="41" spans="1:12" ht="63" customHeight="1" x14ac:dyDescent="0.25">
      <c r="A41" s="2" t="s">
        <v>207</v>
      </c>
      <c r="B41" s="2" t="s">
        <v>208</v>
      </c>
      <c r="C41" s="137" t="s">
        <v>217</v>
      </c>
      <c r="D41" s="137" t="s">
        <v>217</v>
      </c>
      <c r="E41" s="127"/>
      <c r="F41" s="127"/>
      <c r="G41" s="9"/>
      <c r="H41" s="9"/>
      <c r="I41" s="187"/>
      <c r="J41" s="187"/>
      <c r="K41" s="187"/>
      <c r="L41" s="187"/>
    </row>
    <row r="42" spans="1:12" ht="111.75" customHeight="1" x14ac:dyDescent="0.25">
      <c r="A42" s="2" t="s">
        <v>209</v>
      </c>
      <c r="B42" s="2" t="s">
        <v>210</v>
      </c>
      <c r="C42" s="137" t="s">
        <v>217</v>
      </c>
      <c r="D42" s="137" t="s">
        <v>217</v>
      </c>
      <c r="E42" s="127"/>
      <c r="F42" s="127"/>
      <c r="G42" s="9"/>
      <c r="H42" s="9"/>
      <c r="I42" s="187"/>
      <c r="J42" s="187"/>
      <c r="K42" s="187"/>
      <c r="L42" s="187"/>
    </row>
    <row r="43" spans="1:12" ht="30" customHeight="1" x14ac:dyDescent="0.25">
      <c r="A43" s="2" t="s">
        <v>412</v>
      </c>
      <c r="B43" s="2" t="s">
        <v>211</v>
      </c>
      <c r="C43" s="147" t="s">
        <v>217</v>
      </c>
      <c r="D43" s="147" t="s">
        <v>217</v>
      </c>
      <c r="E43" s="34"/>
      <c r="F43" s="34"/>
      <c r="G43" s="9"/>
      <c r="H43" s="9"/>
      <c r="I43" s="187"/>
      <c r="J43" s="187"/>
      <c r="K43" s="187"/>
      <c r="L43" s="187"/>
    </row>
    <row r="44" spans="1:12" s="20" customFormat="1" ht="17.25" customHeight="1" x14ac:dyDescent="0.25">
      <c r="A44" s="18">
        <v>4</v>
      </c>
      <c r="B44" s="19" t="s">
        <v>212</v>
      </c>
      <c r="C44" s="137"/>
      <c r="D44" s="137"/>
      <c r="E44" s="127"/>
      <c r="F44" s="127"/>
      <c r="G44" s="127"/>
      <c r="H44" s="2"/>
      <c r="I44" s="187"/>
      <c r="J44" s="187"/>
      <c r="K44" s="187"/>
      <c r="L44" s="187"/>
    </row>
    <row r="45" spans="1:12" ht="31.5" customHeight="1" x14ac:dyDescent="0.25">
      <c r="A45" s="2" t="s">
        <v>213</v>
      </c>
      <c r="B45" s="2" t="s">
        <v>214</v>
      </c>
      <c r="C45" s="147" t="s">
        <v>217</v>
      </c>
      <c r="D45" s="147" t="s">
        <v>217</v>
      </c>
      <c r="E45" s="34"/>
      <c r="F45" s="34"/>
      <c r="G45" s="9"/>
      <c r="H45" s="9"/>
      <c r="I45" s="187"/>
      <c r="J45" s="187"/>
      <c r="K45" s="187"/>
      <c r="L45" s="187"/>
    </row>
    <row r="46" spans="1:12" ht="61.5" customHeight="1" x14ac:dyDescent="0.25">
      <c r="A46" s="2" t="s">
        <v>215</v>
      </c>
      <c r="B46" s="2" t="s">
        <v>216</v>
      </c>
      <c r="C46" s="147" t="s">
        <v>217</v>
      </c>
      <c r="D46" s="147" t="s">
        <v>217</v>
      </c>
      <c r="E46" s="34"/>
      <c r="F46" s="34"/>
      <c r="G46" s="9"/>
      <c r="H46" s="9"/>
      <c r="I46" s="187"/>
      <c r="J46" s="187"/>
      <c r="K46" s="187"/>
      <c r="L46" s="187"/>
    </row>
    <row r="47" spans="1:12" ht="45" customHeight="1" x14ac:dyDescent="0.25">
      <c r="A47" s="2" t="s">
        <v>218</v>
      </c>
      <c r="B47" s="2" t="s">
        <v>219</v>
      </c>
      <c r="C47" s="34">
        <v>45170</v>
      </c>
      <c r="D47" s="34">
        <v>45199</v>
      </c>
      <c r="E47" s="34"/>
      <c r="F47" s="34"/>
      <c r="G47" s="9"/>
      <c r="H47" s="9"/>
      <c r="I47" s="187"/>
      <c r="J47" s="187"/>
      <c r="K47" s="187"/>
      <c r="L47" s="187"/>
    </row>
    <row r="48" spans="1:12" ht="30.75" customHeight="1" x14ac:dyDescent="0.25">
      <c r="A48" s="2" t="s">
        <v>220</v>
      </c>
      <c r="B48" s="2" t="s">
        <v>222</v>
      </c>
      <c r="C48" s="34">
        <v>45170</v>
      </c>
      <c r="D48" s="34">
        <v>45199</v>
      </c>
      <c r="E48" s="34"/>
      <c r="F48" s="34"/>
      <c r="G48" s="9"/>
      <c r="H48" s="9"/>
      <c r="I48" s="187"/>
      <c r="J48" s="187"/>
      <c r="K48" s="187"/>
      <c r="L48" s="187"/>
    </row>
    <row r="49" spans="1:12" ht="30.75" customHeight="1" x14ac:dyDescent="0.25">
      <c r="A49" s="2" t="s">
        <v>221</v>
      </c>
      <c r="B49" s="2" t="s">
        <v>223</v>
      </c>
      <c r="C49" s="137" t="s">
        <v>17</v>
      </c>
      <c r="D49" s="137" t="s">
        <v>217</v>
      </c>
      <c r="E49" s="127"/>
      <c r="F49" s="127"/>
      <c r="G49" s="9"/>
      <c r="H49" s="9"/>
      <c r="I49" s="187"/>
      <c r="J49" s="187"/>
      <c r="K49" s="187"/>
      <c r="L49" s="187"/>
    </row>
    <row r="52" spans="1:12" ht="15.75" x14ac:dyDescent="0.25">
      <c r="B52" s="176"/>
      <c r="C52" s="177"/>
      <c r="D52" s="263"/>
      <c r="J52" s="264"/>
      <c r="K52" s="265"/>
    </row>
  </sheetData>
  <mergeCells count="76">
    <mergeCell ref="A4:L4"/>
    <mergeCell ref="A14:L14"/>
    <mergeCell ref="A15:L15"/>
    <mergeCell ref="A12:L12"/>
    <mergeCell ref="A6:L6"/>
    <mergeCell ref="A8:L8"/>
    <mergeCell ref="A9:L9"/>
    <mergeCell ref="A11:L11"/>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1:J31"/>
    <mergeCell ref="K31:L3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I39:J39"/>
    <mergeCell ref="K39:L39"/>
    <mergeCell ref="I40:J40"/>
    <mergeCell ref="K40:L40"/>
    <mergeCell ref="I42:J42"/>
    <mergeCell ref="K42:L42"/>
    <mergeCell ref="I41:J41"/>
    <mergeCell ref="K41:L41"/>
    <mergeCell ref="I46:J46"/>
    <mergeCell ref="K46:L46"/>
    <mergeCell ref="I43:J43"/>
    <mergeCell ref="K43:L43"/>
    <mergeCell ref="I45:J45"/>
    <mergeCell ref="K45:L45"/>
    <mergeCell ref="I44:J44"/>
    <mergeCell ref="K44:L44"/>
    <mergeCell ref="B52:D52"/>
    <mergeCell ref="J52:K52"/>
    <mergeCell ref="I49:J49"/>
    <mergeCell ref="K49:L49"/>
    <mergeCell ref="I47:J47"/>
    <mergeCell ref="K47:L47"/>
    <mergeCell ref="I48:J48"/>
    <mergeCell ref="K48:L48"/>
  </mergeCells>
  <phoneticPr fontId="54" type="noConversion"/>
  <pageMargins left="0.39370078740157483" right="0.39370078740157483" top="0.78740157480314965" bottom="0.39370078740157483" header="0" footer="0"/>
  <pageSetup paperSize="9" scale="72" orientation="landscape" r:id="rId1"/>
  <rowBreaks count="1" manualBreakCount="1">
    <brk id="32"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10</vt:i4>
      </vt:variant>
    </vt:vector>
  </HeadingPairs>
  <TitlesOfParts>
    <vt:vector size="2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 (2)</vt:lpstr>
      <vt:lpstr>'1. паспорт местоположение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Ирина Николаевна Рыбак</cp:lastModifiedBy>
  <cp:lastPrinted>2019-10-08T11:52:31Z</cp:lastPrinted>
  <dcterms:created xsi:type="dcterms:W3CDTF">2016-07-02T10:50:26Z</dcterms:created>
  <dcterms:modified xsi:type="dcterms:W3CDTF">2023-04-28T11:31:33Z</dcterms:modified>
</cp:coreProperties>
</file>