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2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13" i="1" l="1"/>
  <c r="U13" i="1"/>
  <c r="T13" i="1"/>
  <c r="S13" i="1"/>
  <c r="R13" i="1"/>
  <c r="Q13" i="1"/>
  <c r="P13" i="1"/>
  <c r="O13" i="1"/>
  <c r="N13" i="1"/>
  <c r="M13" i="1"/>
  <c r="I13" i="1"/>
  <c r="M12" i="1" l="1"/>
  <c r="T17" i="1" l="1"/>
  <c r="S17" i="1"/>
  <c r="R17" i="1"/>
  <c r="P23" i="1"/>
  <c r="O17" i="1"/>
  <c r="N17" i="1"/>
  <c r="I17" i="1"/>
  <c r="U23" i="1"/>
  <c r="P12" i="1"/>
  <c r="O12" i="1"/>
  <c r="M23" i="1"/>
  <c r="I12" i="1"/>
  <c r="W23" i="1"/>
  <c r="Q23" i="1"/>
  <c r="W17" i="1"/>
  <c r="V17" i="1"/>
  <c r="U17" i="1"/>
  <c r="Q17" i="1"/>
  <c r="M17" i="1"/>
  <c r="W12" i="1"/>
  <c r="Q12" i="1"/>
  <c r="W22" i="1" l="1"/>
  <c r="Q22" i="1"/>
  <c r="U12" i="1"/>
  <c r="U22" i="1" s="1"/>
  <c r="M22" i="1"/>
  <c r="O23" i="1"/>
  <c r="P17" i="1"/>
  <c r="P22" i="1" s="1"/>
  <c r="I22" i="1"/>
  <c r="N23" i="1"/>
  <c r="R23" i="1"/>
  <c r="V23" i="1"/>
  <c r="O22" i="1"/>
  <c r="S23" i="1"/>
  <c r="T23" i="1"/>
  <c r="N12" i="1"/>
  <c r="N22" i="1" s="1"/>
  <c r="R12" i="1"/>
  <c r="R22" i="1" s="1"/>
  <c r="V12" i="1"/>
  <c r="V22" i="1" s="1"/>
  <c r="S12" i="1"/>
  <c r="S22" i="1" s="1"/>
  <c r="T12" i="1"/>
  <c r="T22" i="1" s="1"/>
  <c r="I23" i="1"/>
</calcChain>
</file>

<file path=xl/sharedStrings.xml><?xml version="1.0" encoding="utf-8"?>
<sst xmlns="http://schemas.openxmlformats.org/spreadsheetml/2006/main" count="238" uniqueCount="70">
  <si>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</si>
  <si>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</si>
  <si>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</si>
  <si>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</si>
  <si>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</si>
  <si>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</si>
  <si>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</si>
  <si>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</si>
  <si>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</si>
  <si>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</si>
  <si>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</si>
  <si>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</si>
  <si>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</si>
  <si>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</si>
  <si>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</si>
  <si>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</si>
  <si>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</si>
  <si>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</si>
  <si>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</si>
  <si>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</si>
  <si>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</si>
  <si>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</si>
  <si>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</si>
  <si>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</si>
  <si>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</si>
  <si>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</si>
  <si>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</si>
  <si>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</si>
  <si>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</si>
  <si>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</si>
  <si>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</si>
  <si>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</si>
  <si>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</si>
  <si>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</si>
  <si>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</si>
  <si>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</si>
  <si>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</si>
  <si>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</si>
  <si>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</si>
  <si>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</si>
  <si>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</si>
  <si>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</si>
  <si>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</si>
  <si>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</si>
  <si>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</si>
  <si>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</si>
  <si>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</si>
  <si>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</si>
  <si>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</si>
  <si>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</si>
  <si>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</si>
  <si>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</si>
  <si>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</si>
  <si>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</si>
  <si>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</si>
  <si>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</si>
  <si>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</si>
  <si>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</si>
  <si>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</si>
  <si>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</si>
  <si>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</si>
  <si>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</si>
  <si>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</si>
  <si>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"Мурманэнергосбыт" Ковдорский район электрических сетей</t>
  </si>
  <si>
    <t>ТП-45, РУ-0,4кВ, В-1</t>
  </si>
  <si>
    <t>13,50 2022.12.05</t>
  </si>
  <si>
    <t>14,30 2022.12.05</t>
  </si>
  <si>
    <t>ТП 0,4 кВ РУ 0,4 кВ ТП-45 В-1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</si>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</sst>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</cellStyleXfs>
  <cellXfs count="97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13" fillId="4" borderId="18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49" fontId="11" fillId="2" borderId="18" xfId="0" applyNumberFormat="1" applyFont="1" applyFill="1" applyBorder="1" applyAlignment="1">
      <alignment vertical="center"/>
    </xf>
    <xf numFmtId="164" fontId="12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9" fillId="2" borderId="16" xfId="0" applyFont="1" applyFill="1" applyBorder="1" applyAlignment="1">
      <alignment vertical="top" wrapText="1"/>
    </xf>
    <xf numFmtId="0" fontId="9" fillId="2" borderId="16" xfId="0" applyNumberFormat="1" applyFont="1" applyFill="1" applyBorder="1" applyAlignment="1">
      <alignment horizontal="left" vertical="center"/>
    </xf>
    <xf numFmtId="2" fontId="9" fillId="3" borderId="16" xfId="0" applyNumberFormat="1" applyFont="1" applyFill="1" applyBorder="1" applyAlignment="1">
      <alignment horizontal="left" vertical="center"/>
    </xf>
    <xf numFmtId="0" fontId="20" fillId="2" borderId="16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20" fillId="2" borderId="0" xfId="0" applyFont="1" applyFill="1" applyAlignment="1" applyProtection="1">
      <alignment horizontal="left" vertical="top" wrapText="1"/>
    </xf>
    <xf numFmtId="2" fontId="13" fillId="5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2" fontId="13" fillId="6" borderId="16" xfId="1" applyNumberFormat="1" applyFont="1" applyFill="1" applyBorder="1" applyAlignment="1">
      <alignment horizontal="center"/>
    </xf>
    <xf numFmtId="49" fontId="13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3"/>
  <sheetViews>
    <sheetView tabSelected="1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1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6" t="s">
        <v>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W3" s="10"/>
      <c r="X3" s="10"/>
      <c r="Y3" s="10"/>
      <c r="Z3" s="10"/>
      <c r="AA3" s="10"/>
    </row>
    <row r="4" spans="1:27" ht="15" x14ac:dyDescent="0.25">
      <c r="A4" s="94" t="s">
        <v>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4" t="s">
        <v>6</v>
      </c>
      <c r="B6" s="85"/>
      <c r="C6" s="85"/>
      <c r="D6" s="85"/>
      <c r="E6" s="85"/>
      <c r="F6" s="85"/>
      <c r="G6" s="85"/>
      <c r="H6" s="85"/>
      <c r="I6" s="86"/>
      <c r="J6" s="85" t="s">
        <v>7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6"/>
      <c r="W6" s="80" t="s">
        <v>8</v>
      </c>
      <c r="X6" s="88" t="s">
        <v>9</v>
      </c>
      <c r="Y6" s="89"/>
      <c r="Z6" s="90"/>
      <c r="AA6" s="78" t="s">
        <v>10</v>
      </c>
    </row>
    <row r="7" spans="1:27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2" t="s">
        <v>19</v>
      </c>
      <c r="J7" s="78" t="s">
        <v>20</v>
      </c>
      <c r="K7" s="82" t="s">
        <v>21</v>
      </c>
      <c r="L7" s="82" t="s">
        <v>22</v>
      </c>
      <c r="M7" s="84" t="s">
        <v>23</v>
      </c>
      <c r="N7" s="85"/>
      <c r="O7" s="85"/>
      <c r="P7" s="85"/>
      <c r="Q7" s="85"/>
      <c r="R7" s="85"/>
      <c r="S7" s="85"/>
      <c r="T7" s="85"/>
      <c r="U7" s="86"/>
      <c r="V7" s="80" t="s">
        <v>24</v>
      </c>
      <c r="W7" s="81"/>
      <c r="X7" s="91"/>
      <c r="Y7" s="92"/>
      <c r="Z7" s="93"/>
      <c r="AA7" s="79"/>
    </row>
    <row r="8" spans="1:27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3"/>
      <c r="J8" s="79"/>
      <c r="K8" s="83"/>
      <c r="L8" s="83"/>
      <c r="M8" s="82" t="s">
        <v>25</v>
      </c>
      <c r="N8" s="84" t="s">
        <v>26</v>
      </c>
      <c r="O8" s="85"/>
      <c r="P8" s="86"/>
      <c r="Q8" s="84" t="s">
        <v>27</v>
      </c>
      <c r="R8" s="85"/>
      <c r="S8" s="85"/>
      <c r="T8" s="86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79"/>
    </row>
    <row r="9" spans="1:27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3"/>
      <c r="J9" s="79"/>
      <c r="K9" s="8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7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60" customFormat="1" ht="45" x14ac:dyDescent="0.25">
      <c r="A11" s="47">
        <v>175</v>
      </c>
      <c r="B11" s="48" t="s">
        <v>63</v>
      </c>
      <c r="C11" s="49" t="s">
        <v>50</v>
      </c>
      <c r="D11" s="49" t="s">
        <v>64</v>
      </c>
      <c r="E11" s="50">
        <v>0.38</v>
      </c>
      <c r="F11" s="51" t="s">
        <v>65</v>
      </c>
      <c r="G11" s="51" t="s">
        <v>66</v>
      </c>
      <c r="H11" s="52" t="s">
        <v>51</v>
      </c>
      <c r="I11" s="53">
        <v>0.66700000000000004</v>
      </c>
      <c r="J11" s="49" t="s">
        <v>67</v>
      </c>
      <c r="K11" s="54"/>
      <c r="L11" s="55"/>
      <c r="M11" s="56">
        <v>22</v>
      </c>
      <c r="N11" s="56">
        <v>0</v>
      </c>
      <c r="O11" s="56">
        <v>0</v>
      </c>
      <c r="P11" s="56">
        <v>22</v>
      </c>
      <c r="Q11" s="56">
        <v>0</v>
      </c>
      <c r="R11" s="56">
        <v>0</v>
      </c>
      <c r="S11" s="56">
        <v>0</v>
      </c>
      <c r="T11" s="56">
        <v>22</v>
      </c>
      <c r="U11" s="56">
        <v>0</v>
      </c>
      <c r="V11" s="57">
        <v>290.2</v>
      </c>
      <c r="W11" s="55"/>
      <c r="X11" s="58"/>
      <c r="Y11" s="58"/>
      <c r="Z11" s="58"/>
      <c r="AA11" s="59">
        <v>1</v>
      </c>
    </row>
    <row r="12" spans="1:27" s="24" customFormat="1" ht="33" customHeight="1" x14ac:dyDescent="0.2">
      <c r="A12" s="72" t="s">
        <v>68</v>
      </c>
      <c r="B12" s="72"/>
      <c r="C12" s="72"/>
      <c r="D12" s="72"/>
      <c r="E12" s="72"/>
      <c r="F12" s="72"/>
      <c r="G12" s="73"/>
      <c r="H12" s="19" t="s">
        <v>52</v>
      </c>
      <c r="I12" s="20">
        <f>SUM(I13:I15)</f>
        <v>0.66700000000000004</v>
      </c>
      <c r="J12" s="21" t="s">
        <v>53</v>
      </c>
      <c r="K12" s="21" t="s">
        <v>53</v>
      </c>
      <c r="L12" s="21" t="s">
        <v>53</v>
      </c>
      <c r="M12" s="22">
        <f>SUM(M13:M15)</f>
        <v>22</v>
      </c>
      <c r="N12" s="21">
        <f t="shared" ref="N12:W12" si="0">SUM(N13:N15)</f>
        <v>0</v>
      </c>
      <c r="O12" s="21">
        <f t="shared" si="0"/>
        <v>0</v>
      </c>
      <c r="P12" s="21">
        <f t="shared" si="0"/>
        <v>22</v>
      </c>
      <c r="Q12" s="21">
        <f t="shared" si="0"/>
        <v>0</v>
      </c>
      <c r="R12" s="21">
        <f t="shared" si="0"/>
        <v>0</v>
      </c>
      <c r="S12" s="21">
        <f t="shared" si="0"/>
        <v>0</v>
      </c>
      <c r="T12" s="21">
        <f t="shared" si="0"/>
        <v>22</v>
      </c>
      <c r="U12" s="21">
        <f t="shared" si="0"/>
        <v>0</v>
      </c>
      <c r="V12" s="62">
        <f t="shared" si="0"/>
        <v>290.2</v>
      </c>
      <c r="W12" s="21">
        <f t="shared" si="0"/>
        <v>0</v>
      </c>
      <c r="X12" s="23" t="s">
        <v>53</v>
      </c>
      <c r="Y12" s="23" t="s">
        <v>53</v>
      </c>
      <c r="Z12" s="23" t="s">
        <v>53</v>
      </c>
      <c r="AA12" s="21" t="s">
        <v>54</v>
      </c>
    </row>
    <row r="13" spans="1:27" s="24" customFormat="1" ht="21" customHeight="1" x14ac:dyDescent="0.25">
      <c r="A13" s="74" t="s">
        <v>55</v>
      </c>
      <c r="B13" s="74"/>
      <c r="C13" s="74"/>
      <c r="D13" s="74"/>
      <c r="E13" s="74"/>
      <c r="F13" s="74"/>
      <c r="G13" s="75"/>
      <c r="H13" s="19" t="s">
        <v>51</v>
      </c>
      <c r="I13" s="25">
        <f>I11</f>
        <v>0.66700000000000004</v>
      </c>
      <c r="J13" s="26" t="s">
        <v>53</v>
      </c>
      <c r="K13" s="26" t="s">
        <v>53</v>
      </c>
      <c r="L13" s="26" t="s">
        <v>53</v>
      </c>
      <c r="M13" s="27">
        <f t="shared" ref="M13:V13" si="1">M11</f>
        <v>22</v>
      </c>
      <c r="N13" s="27">
        <f t="shared" si="1"/>
        <v>0</v>
      </c>
      <c r="O13" s="27">
        <f t="shared" si="1"/>
        <v>0</v>
      </c>
      <c r="P13" s="27">
        <f t="shared" si="1"/>
        <v>22</v>
      </c>
      <c r="Q13" s="27">
        <f t="shared" si="1"/>
        <v>0</v>
      </c>
      <c r="R13" s="27">
        <f t="shared" si="1"/>
        <v>0</v>
      </c>
      <c r="S13" s="27">
        <f t="shared" si="1"/>
        <v>0</v>
      </c>
      <c r="T13" s="27">
        <f t="shared" si="1"/>
        <v>22</v>
      </c>
      <c r="U13" s="27">
        <f t="shared" si="1"/>
        <v>0</v>
      </c>
      <c r="V13" s="25">
        <f t="shared" si="1"/>
        <v>290.2</v>
      </c>
      <c r="W13" s="26">
        <v>0</v>
      </c>
      <c r="X13" s="26" t="s">
        <v>53</v>
      </c>
      <c r="Y13" s="26" t="s">
        <v>53</v>
      </c>
      <c r="Z13" s="26" t="s">
        <v>53</v>
      </c>
      <c r="AA13" s="26" t="s">
        <v>54</v>
      </c>
    </row>
    <row r="14" spans="1:27" s="24" customFormat="1" ht="35.25" hidden="1" customHeight="1" x14ac:dyDescent="0.2">
      <c r="A14" s="76" t="s">
        <v>56</v>
      </c>
      <c r="B14" s="76"/>
      <c r="C14" s="76"/>
      <c r="D14" s="76"/>
      <c r="E14" s="76"/>
      <c r="F14" s="76"/>
      <c r="G14" s="77"/>
      <c r="H14" s="28" t="s">
        <v>57</v>
      </c>
      <c r="I14" s="29" t="s">
        <v>53</v>
      </c>
      <c r="J14" s="29" t="s">
        <v>53</v>
      </c>
      <c r="K14" s="29" t="s">
        <v>53</v>
      </c>
      <c r="L14" s="29" t="s">
        <v>53</v>
      </c>
      <c r="M14" s="29" t="s">
        <v>53</v>
      </c>
      <c r="N14" s="29" t="s">
        <v>53</v>
      </c>
      <c r="O14" s="29" t="s">
        <v>53</v>
      </c>
      <c r="P14" s="29" t="s">
        <v>53</v>
      </c>
      <c r="Q14" s="29" t="s">
        <v>53</v>
      </c>
      <c r="R14" s="29" t="s">
        <v>53</v>
      </c>
      <c r="S14" s="29" t="s">
        <v>53</v>
      </c>
      <c r="T14" s="29" t="s">
        <v>53</v>
      </c>
      <c r="U14" s="29" t="s">
        <v>53</v>
      </c>
      <c r="V14" s="29" t="s">
        <v>53</v>
      </c>
      <c r="W14" s="29" t="s">
        <v>53</v>
      </c>
      <c r="X14" s="29" t="s">
        <v>53</v>
      </c>
      <c r="Y14" s="29" t="s">
        <v>53</v>
      </c>
      <c r="Z14" s="29" t="s">
        <v>53</v>
      </c>
      <c r="AA14" s="29" t="s">
        <v>53</v>
      </c>
    </row>
    <row r="15" spans="1:27" s="24" customFormat="1" ht="35.25" hidden="1" customHeight="1" x14ac:dyDescent="0.2">
      <c r="A15" s="74" t="s">
        <v>58</v>
      </c>
      <c r="B15" s="74"/>
      <c r="C15" s="74"/>
      <c r="D15" s="74"/>
      <c r="E15" s="74"/>
      <c r="F15" s="74"/>
      <c r="G15" s="75"/>
      <c r="H15" s="19" t="s">
        <v>59</v>
      </c>
      <c r="I15" s="29" t="s">
        <v>53</v>
      </c>
      <c r="J15" s="29" t="s">
        <v>53</v>
      </c>
      <c r="K15" s="29" t="s">
        <v>53</v>
      </c>
      <c r="L15" s="29" t="s">
        <v>53</v>
      </c>
      <c r="M15" s="29" t="s">
        <v>53</v>
      </c>
      <c r="N15" s="29" t="s">
        <v>53</v>
      </c>
      <c r="O15" s="29" t="s">
        <v>53</v>
      </c>
      <c r="P15" s="29" t="s">
        <v>53</v>
      </c>
      <c r="Q15" s="29" t="s">
        <v>53</v>
      </c>
      <c r="R15" s="29" t="s">
        <v>53</v>
      </c>
      <c r="S15" s="29" t="s">
        <v>53</v>
      </c>
      <c r="T15" s="29" t="s">
        <v>53</v>
      </c>
      <c r="U15" s="29" t="s">
        <v>53</v>
      </c>
      <c r="V15" s="29" t="s">
        <v>53</v>
      </c>
      <c r="W15" s="29" t="s">
        <v>53</v>
      </c>
      <c r="X15" s="29" t="s">
        <v>53</v>
      </c>
      <c r="Y15" s="29" t="s">
        <v>53</v>
      </c>
      <c r="Z15" s="29" t="s">
        <v>53</v>
      </c>
      <c r="AA15" s="29" t="s">
        <v>53</v>
      </c>
    </row>
    <row r="16" spans="1:27" s="24" customFormat="1" ht="35.25" hidden="1" customHeight="1" x14ac:dyDescent="0.2">
      <c r="A16" s="74" t="s">
        <v>60</v>
      </c>
      <c r="B16" s="74"/>
      <c r="C16" s="74"/>
      <c r="D16" s="74"/>
      <c r="E16" s="74"/>
      <c r="F16" s="74"/>
      <c r="G16" s="75"/>
      <c r="H16" s="19" t="s">
        <v>61</v>
      </c>
      <c r="I16" s="29" t="s">
        <v>53</v>
      </c>
      <c r="J16" s="29" t="s">
        <v>53</v>
      </c>
      <c r="K16" s="29" t="s">
        <v>53</v>
      </c>
      <c r="L16" s="29" t="s">
        <v>53</v>
      </c>
      <c r="M16" s="29" t="s">
        <v>53</v>
      </c>
      <c r="N16" s="29" t="s">
        <v>53</v>
      </c>
      <c r="O16" s="29" t="s">
        <v>53</v>
      </c>
      <c r="P16" s="29" t="s">
        <v>53</v>
      </c>
      <c r="Q16" s="29" t="s">
        <v>53</v>
      </c>
      <c r="R16" s="29" t="s">
        <v>53</v>
      </c>
      <c r="S16" s="29" t="s">
        <v>53</v>
      </c>
      <c r="T16" s="29" t="s">
        <v>53</v>
      </c>
      <c r="U16" s="29" t="s">
        <v>53</v>
      </c>
      <c r="V16" s="29" t="s">
        <v>53</v>
      </c>
      <c r="W16" s="29" t="s">
        <v>53</v>
      </c>
      <c r="X16" s="29" t="s">
        <v>53</v>
      </c>
      <c r="Y16" s="29" t="s">
        <v>53</v>
      </c>
      <c r="Z16" s="29" t="s">
        <v>53</v>
      </c>
      <c r="AA16" s="29" t="s">
        <v>53</v>
      </c>
    </row>
    <row r="17" spans="1:27" s="24" customFormat="1" ht="31.5" customHeight="1" x14ac:dyDescent="0.2">
      <c r="A17" s="66" t="s">
        <v>69</v>
      </c>
      <c r="B17" s="66"/>
      <c r="C17" s="66"/>
      <c r="D17" s="66"/>
      <c r="E17" s="66"/>
      <c r="F17" s="66"/>
      <c r="G17" s="67"/>
      <c r="H17" s="30" t="s">
        <v>52</v>
      </c>
      <c r="I17" s="31">
        <f>SUM(I18:I20)</f>
        <v>0</v>
      </c>
      <c r="J17" s="32" t="s">
        <v>53</v>
      </c>
      <c r="K17" s="32" t="s">
        <v>53</v>
      </c>
      <c r="L17" s="32" t="s">
        <v>53</v>
      </c>
      <c r="M17" s="33">
        <f t="shared" ref="M17:W17" si="2">SUM(M18:M20)</f>
        <v>0</v>
      </c>
      <c r="N17" s="33">
        <f t="shared" si="2"/>
        <v>0</v>
      </c>
      <c r="O17" s="33">
        <f t="shared" si="2"/>
        <v>0</v>
      </c>
      <c r="P17" s="33">
        <f t="shared" si="2"/>
        <v>0</v>
      </c>
      <c r="Q17" s="33">
        <f t="shared" si="2"/>
        <v>0</v>
      </c>
      <c r="R17" s="33">
        <f t="shared" si="2"/>
        <v>0</v>
      </c>
      <c r="S17" s="33">
        <f t="shared" si="2"/>
        <v>0</v>
      </c>
      <c r="T17" s="33">
        <f t="shared" si="2"/>
        <v>0</v>
      </c>
      <c r="U17" s="33">
        <f t="shared" si="2"/>
        <v>0</v>
      </c>
      <c r="V17" s="61">
        <f t="shared" si="2"/>
        <v>0</v>
      </c>
      <c r="W17" s="33">
        <f t="shared" si="2"/>
        <v>0</v>
      </c>
      <c r="X17" s="34" t="s">
        <v>53</v>
      </c>
      <c r="Y17" s="34" t="s">
        <v>53</v>
      </c>
      <c r="Z17" s="34" t="s">
        <v>53</v>
      </c>
      <c r="AA17" s="32" t="s">
        <v>54</v>
      </c>
    </row>
    <row r="18" spans="1:27" s="24" customFormat="1" ht="21.75" customHeight="1" x14ac:dyDescent="0.25">
      <c r="A18" s="68" t="s">
        <v>55</v>
      </c>
      <c r="B18" s="68"/>
      <c r="C18" s="68"/>
      <c r="D18" s="68"/>
      <c r="E18" s="68"/>
      <c r="F18" s="68"/>
      <c r="G18" s="69"/>
      <c r="H18" s="30" t="s">
        <v>51</v>
      </c>
      <c r="I18" s="35">
        <v>0</v>
      </c>
      <c r="J18" s="36" t="s">
        <v>53</v>
      </c>
      <c r="K18" s="36" t="s">
        <v>53</v>
      </c>
      <c r="L18" s="36" t="s">
        <v>53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6">
        <v>0</v>
      </c>
      <c r="X18" s="36" t="s">
        <v>53</v>
      </c>
      <c r="Y18" s="36" t="s">
        <v>53</v>
      </c>
      <c r="Z18" s="36" t="s">
        <v>53</v>
      </c>
      <c r="AA18" s="36" t="s">
        <v>54</v>
      </c>
    </row>
    <row r="19" spans="1:27" s="24" customFormat="1" ht="35.25" hidden="1" customHeight="1" x14ac:dyDescent="0.2">
      <c r="A19" s="70" t="s">
        <v>56</v>
      </c>
      <c r="B19" s="70"/>
      <c r="C19" s="70"/>
      <c r="D19" s="70"/>
      <c r="E19" s="70"/>
      <c r="F19" s="70"/>
      <c r="G19" s="71"/>
      <c r="H19" s="38" t="s">
        <v>57</v>
      </c>
      <c r="I19" s="39" t="s">
        <v>53</v>
      </c>
      <c r="J19" s="39" t="s">
        <v>53</v>
      </c>
      <c r="K19" s="39" t="s">
        <v>53</v>
      </c>
      <c r="L19" s="39" t="s">
        <v>53</v>
      </c>
      <c r="M19" s="39" t="s">
        <v>53</v>
      </c>
      <c r="N19" s="39" t="s">
        <v>53</v>
      </c>
      <c r="O19" s="39" t="s">
        <v>53</v>
      </c>
      <c r="P19" s="39" t="s">
        <v>53</v>
      </c>
      <c r="Q19" s="39" t="s">
        <v>53</v>
      </c>
      <c r="R19" s="39" t="s">
        <v>53</v>
      </c>
      <c r="S19" s="39" t="s">
        <v>53</v>
      </c>
      <c r="T19" s="39" t="s">
        <v>53</v>
      </c>
      <c r="U19" s="39" t="s">
        <v>53</v>
      </c>
      <c r="V19" s="39" t="s">
        <v>53</v>
      </c>
      <c r="W19" s="39" t="s">
        <v>53</v>
      </c>
      <c r="X19" s="39" t="s">
        <v>53</v>
      </c>
      <c r="Y19" s="39" t="s">
        <v>53</v>
      </c>
      <c r="Z19" s="39" t="s">
        <v>53</v>
      </c>
      <c r="AA19" s="39" t="s">
        <v>53</v>
      </c>
    </row>
    <row r="20" spans="1:27" s="24" customFormat="1" ht="35.25" hidden="1" customHeight="1" x14ac:dyDescent="0.2">
      <c r="A20" s="68" t="s">
        <v>58</v>
      </c>
      <c r="B20" s="68"/>
      <c r="C20" s="68"/>
      <c r="D20" s="68"/>
      <c r="E20" s="68"/>
      <c r="F20" s="68"/>
      <c r="G20" s="68"/>
      <c r="H20" s="30" t="s">
        <v>59</v>
      </c>
      <c r="I20" s="39" t="s">
        <v>53</v>
      </c>
      <c r="J20" s="39" t="s">
        <v>53</v>
      </c>
      <c r="K20" s="39" t="s">
        <v>53</v>
      </c>
      <c r="L20" s="39" t="s">
        <v>53</v>
      </c>
      <c r="M20" s="39" t="s">
        <v>53</v>
      </c>
      <c r="N20" s="39" t="s">
        <v>53</v>
      </c>
      <c r="O20" s="39" t="s">
        <v>53</v>
      </c>
      <c r="P20" s="39" t="s">
        <v>53</v>
      </c>
      <c r="Q20" s="39" t="s">
        <v>53</v>
      </c>
      <c r="R20" s="39" t="s">
        <v>53</v>
      </c>
      <c r="S20" s="39" t="s">
        <v>53</v>
      </c>
      <c r="T20" s="39" t="s">
        <v>53</v>
      </c>
      <c r="U20" s="39" t="s">
        <v>53</v>
      </c>
      <c r="V20" s="39" t="s">
        <v>53</v>
      </c>
      <c r="W20" s="39" t="s">
        <v>53</v>
      </c>
      <c r="X20" s="39" t="s">
        <v>53</v>
      </c>
      <c r="Y20" s="39" t="s">
        <v>53</v>
      </c>
      <c r="Z20" s="39" t="s">
        <v>53</v>
      </c>
      <c r="AA20" s="39" t="s">
        <v>53</v>
      </c>
    </row>
    <row r="21" spans="1:27" s="24" customFormat="1" ht="35.25" hidden="1" customHeight="1" x14ac:dyDescent="0.2">
      <c r="A21" s="68" t="s">
        <v>60</v>
      </c>
      <c r="B21" s="68"/>
      <c r="C21" s="68"/>
      <c r="D21" s="68"/>
      <c r="E21" s="68"/>
      <c r="F21" s="68"/>
      <c r="G21" s="68"/>
      <c r="H21" s="30" t="s">
        <v>61</v>
      </c>
      <c r="I21" s="39" t="s">
        <v>53</v>
      </c>
      <c r="J21" s="39" t="s">
        <v>53</v>
      </c>
      <c r="K21" s="39" t="s">
        <v>53</v>
      </c>
      <c r="L21" s="39" t="s">
        <v>53</v>
      </c>
      <c r="M21" s="39" t="s">
        <v>53</v>
      </c>
      <c r="N21" s="39" t="s">
        <v>53</v>
      </c>
      <c r="O21" s="39" t="s">
        <v>53</v>
      </c>
      <c r="P21" s="39" t="s">
        <v>53</v>
      </c>
      <c r="Q21" s="39" t="s">
        <v>53</v>
      </c>
      <c r="R21" s="39" t="s">
        <v>53</v>
      </c>
      <c r="S21" s="39" t="s">
        <v>53</v>
      </c>
      <c r="T21" s="39" t="s">
        <v>53</v>
      </c>
      <c r="U21" s="39" t="s">
        <v>53</v>
      </c>
      <c r="V21" s="39" t="s">
        <v>53</v>
      </c>
      <c r="W21" s="39" t="s">
        <v>53</v>
      </c>
      <c r="X21" s="39" t="s">
        <v>53</v>
      </c>
      <c r="Y21" s="39" t="s">
        <v>53</v>
      </c>
      <c r="Z21" s="39" t="s">
        <v>53</v>
      </c>
      <c r="AA21" s="39" t="s">
        <v>53</v>
      </c>
    </row>
    <row r="22" spans="1:27" s="24" customFormat="1" ht="30.75" customHeight="1" x14ac:dyDescent="0.2">
      <c r="A22" s="64" t="s">
        <v>62</v>
      </c>
      <c r="B22" s="64"/>
      <c r="C22" s="64"/>
      <c r="D22" s="64"/>
      <c r="E22" s="64"/>
      <c r="F22" s="64"/>
      <c r="G22" s="64"/>
      <c r="H22" s="40" t="s">
        <v>52</v>
      </c>
      <c r="I22" s="41">
        <f>I12+I17</f>
        <v>0.66700000000000004</v>
      </c>
      <c r="J22" s="42" t="s">
        <v>53</v>
      </c>
      <c r="K22" s="42" t="s">
        <v>53</v>
      </c>
      <c r="L22" s="42" t="s">
        <v>53</v>
      </c>
      <c r="M22" s="43">
        <f t="shared" ref="M22:W23" si="3">M12+M17</f>
        <v>22</v>
      </c>
      <c r="N22" s="43">
        <f t="shared" si="3"/>
        <v>0</v>
      </c>
      <c r="O22" s="43">
        <f t="shared" si="3"/>
        <v>0</v>
      </c>
      <c r="P22" s="43">
        <f t="shared" si="3"/>
        <v>22</v>
      </c>
      <c r="Q22" s="43">
        <f t="shared" si="3"/>
        <v>0</v>
      </c>
      <c r="R22" s="43">
        <f t="shared" si="3"/>
        <v>0</v>
      </c>
      <c r="S22" s="43">
        <f t="shared" si="3"/>
        <v>0</v>
      </c>
      <c r="T22" s="43">
        <f t="shared" si="3"/>
        <v>22</v>
      </c>
      <c r="U22" s="43">
        <f t="shared" si="3"/>
        <v>0</v>
      </c>
      <c r="V22" s="63">
        <f t="shared" si="3"/>
        <v>290.2</v>
      </c>
      <c r="W22" s="43">
        <f t="shared" si="3"/>
        <v>0</v>
      </c>
      <c r="X22" s="44" t="s">
        <v>53</v>
      </c>
      <c r="Y22" s="44" t="s">
        <v>53</v>
      </c>
      <c r="Z22" s="44" t="s">
        <v>53</v>
      </c>
      <c r="AA22" s="42" t="s">
        <v>54</v>
      </c>
    </row>
    <row r="23" spans="1:27" s="24" customFormat="1" ht="23.25" customHeight="1" x14ac:dyDescent="0.25">
      <c r="A23" s="65" t="s">
        <v>55</v>
      </c>
      <c r="B23" s="65"/>
      <c r="C23" s="65"/>
      <c r="D23" s="65"/>
      <c r="E23" s="65"/>
      <c r="F23" s="65"/>
      <c r="G23" s="65"/>
      <c r="H23" s="40" t="s">
        <v>51</v>
      </c>
      <c r="I23" s="41">
        <f>I13+I18</f>
        <v>0.66700000000000004</v>
      </c>
      <c r="J23" s="45" t="s">
        <v>53</v>
      </c>
      <c r="K23" s="45" t="s">
        <v>53</v>
      </c>
      <c r="L23" s="45" t="s">
        <v>53</v>
      </c>
      <c r="M23" s="43">
        <f>M13+M18</f>
        <v>22</v>
      </c>
      <c r="N23" s="43">
        <f t="shared" si="3"/>
        <v>0</v>
      </c>
      <c r="O23" s="43">
        <f t="shared" si="3"/>
        <v>0</v>
      </c>
      <c r="P23" s="43">
        <f t="shared" si="3"/>
        <v>22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22</v>
      </c>
      <c r="U23" s="43">
        <f t="shared" si="3"/>
        <v>0</v>
      </c>
      <c r="V23" s="63">
        <f t="shared" si="3"/>
        <v>290.2</v>
      </c>
      <c r="W23" s="43">
        <f t="shared" si="3"/>
        <v>0</v>
      </c>
      <c r="X23" s="46" t="s">
        <v>53</v>
      </c>
      <c r="Y23" s="46" t="s">
        <v>53</v>
      </c>
      <c r="Z23" s="46" t="s">
        <v>53</v>
      </c>
      <c r="AA23" s="45" t="s">
        <v>54</v>
      </c>
    </row>
    <row r="24" spans="1:27" s="12" customFormat="1" x14ac:dyDescent="0.25">
      <c r="I24" s="16"/>
      <c r="K24" s="16"/>
      <c r="M24" s="16"/>
    </row>
    <row r="25" spans="1:27" s="12" customFormat="1" x14ac:dyDescent="0.25">
      <c r="I25" s="16"/>
      <c r="K25" s="16"/>
      <c r="M25" s="16"/>
    </row>
    <row r="26" spans="1:27" s="12" customFormat="1" x14ac:dyDescent="0.25">
      <c r="I26" s="16"/>
      <c r="K26" s="16"/>
      <c r="M26" s="16"/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2:G12"/>
    <mergeCell ref="A13:G13"/>
    <mergeCell ref="A14:G14"/>
    <mergeCell ref="A15:G15"/>
    <mergeCell ref="A16:G16"/>
    <mergeCell ref="A22:G22"/>
    <mergeCell ref="A23:G23"/>
    <mergeCell ref="A17:G17"/>
    <mergeCell ref="A18:G18"/>
    <mergeCell ref="A19:G19"/>
    <mergeCell ref="A20:G20"/>
    <mergeCell ref="A21:G21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2023-01-13T06:13:39Z</dcterms:modified>
  <cp:category/>
</cp:coreProperties>
</file>