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2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1" i="1" l="1"/>
  <c r="U21" i="1"/>
  <c r="T21" i="1"/>
  <c r="S21" i="1"/>
  <c r="R21" i="1"/>
  <c r="Q21" i="1"/>
  <c r="P21" i="1"/>
  <c r="O21" i="1"/>
  <c r="N21" i="1"/>
  <c r="M21" i="1"/>
  <c r="I21" i="1"/>
  <c r="V16" i="1"/>
  <c r="U16" i="1"/>
  <c r="T16" i="1"/>
  <c r="S16" i="1"/>
  <c r="R16" i="1"/>
  <c r="Q16" i="1"/>
  <c r="P16" i="1"/>
  <c r="O16" i="1"/>
  <c r="N16" i="1"/>
  <c r="M16" i="1"/>
  <c r="I16" i="1"/>
  <c r="M15" i="1" l="1"/>
  <c r="T20" i="1" l="1"/>
  <c r="S20" i="1"/>
  <c r="R20" i="1"/>
  <c r="P26" i="1"/>
  <c r="O20" i="1"/>
  <c r="N20" i="1"/>
  <c r="I20" i="1"/>
  <c r="U26" i="1"/>
  <c r="P15" i="1"/>
  <c r="O15" i="1"/>
  <c r="M26" i="1"/>
  <c r="I15" i="1"/>
  <c r="W26" i="1"/>
  <c r="Q26" i="1"/>
  <c r="W20" i="1"/>
  <c r="V20" i="1"/>
  <c r="U20" i="1"/>
  <c r="Q20" i="1"/>
  <c r="M20" i="1"/>
  <c r="W15" i="1"/>
  <c r="Q15" i="1"/>
  <c r="W25" i="1" l="1"/>
  <c r="Q25" i="1"/>
  <c r="U15" i="1"/>
  <c r="U25" i="1" s="1"/>
  <c r="M25" i="1"/>
  <c r="O26" i="1"/>
  <c r="P20" i="1"/>
  <c r="P25" i="1" s="1"/>
  <c r="I25" i="1"/>
  <c r="N26" i="1"/>
  <c r="R26" i="1"/>
  <c r="V26" i="1"/>
  <c r="O25" i="1"/>
  <c r="S26" i="1"/>
  <c r="T26" i="1"/>
  <c r="N15" i="1"/>
  <c r="N25" i="1" s="1"/>
  <c r="R15" i="1"/>
  <c r="R25" i="1" s="1"/>
  <c r="V15" i="1"/>
  <c r="V25" i="1" s="1"/>
  <c r="S15" i="1"/>
  <c r="S25" i="1" s="1"/>
  <c r="T15" i="1"/>
  <c r="T25" i="1" s="1"/>
  <c r="I26" i="1"/>
</calcChain>
</file>

<file path=xl/sharedStrings.xml><?xml version="1.0" encoding="utf-8"?>
<sst xmlns="http://schemas.openxmlformats.org/spreadsheetml/2006/main" count="261" uniqueCount="85">
  <si>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</si>
  <si>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</si>
  <si>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</si>
  <si>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</si>
  <si>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</si>
  <si>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</si>
  <si>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</si>
  <si>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</si>
  <si>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</si>
  <si>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</si>
  <si>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</si>
  <si>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</si>
  <si>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</si>
  <si>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</si>
  <si>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</si>
  <si>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</si>
  <si>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</si>
  <si>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</si>
  <si>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</si>
  <si>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</si>
  <si>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</si>
  <si>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</si>
  <si>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</si>
  <si>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</si>
  <si>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</si>
  <si>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</si>
  <si>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</si>
  <si>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</si>
  <si>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</si>
  <si>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</si>
  <si>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</si>
  <si>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</si>
  <si>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</si>
  <si>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</si>
  <si>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</si>
  <si>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</si>
  <si>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</si>
  <si>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</si>
  <si>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</si>
  <si>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</si>
  <si>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</si>
  <si>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</si>
  <si>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</si>
  <si>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</si>
  <si>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</si>
  <si>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</si>
  <si>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</si>
  <si>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</si>
  <si>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</si>
  <si>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</si>
  <si>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</si>
  <si>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</si>
  <si>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АО "Мурманэнергосбыт" Филиал "Заполярная горэлектросеть"</t>
  </si>
  <si>
    <t>АО "Мурманэнергосбыт" Филиал "Ковдорская электросеть"</t>
  </si>
  <si>
    <t>6 (6,3)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</si>
  <si>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</si>
  <si>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</si>
  <si>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</si>
  <si>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</si>
  <si>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</si>
  <si>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</si>
  <si>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</si>
  <si>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</si>
  <si>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</si>
  <si>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</si>
  <si>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</si>
  <si>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</si>
  <si>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</si>
  <si>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КТП-19, РУ-0,4кВ</t>
  </si>
  <si>
    <t>09,00 2022.11.01</t>
  </si>
  <si>
    <t>10,00 2022.11.01</t>
  </si>
  <si>
    <t>ТП 6 кВ КТП-19 РУ 0,4 кВ</t>
  </si>
  <si>
    <t>ТП-47, РУ-0,4кВ, В-1</t>
  </si>
  <si>
    <t>10,00 2022.11.03</t>
  </si>
  <si>
    <t>11,42 2022.11.03</t>
  </si>
  <si>
    <t>ТП 6 кВ ТП-47 РУ 0,4 В-I, КЛ 0,4 кВ</t>
  </si>
  <si>
    <t>ООО "УК "КовдорЛидер"</t>
  </si>
  <si>
    <t>ТП-5А</t>
  </si>
  <si>
    <t>00,45 2022.11.11</t>
  </si>
  <si>
    <t>06,10 2022.11.11</t>
  </si>
  <si>
    <t>ТП 0,4 кВ РУ 0,4 кВ ТП-5А</t>
  </si>
  <si>
    <t>ТП-3А</t>
  </si>
  <si>
    <t>01,00 2022.11.25</t>
  </si>
  <si>
    <t>06,45 2022.11.25</t>
  </si>
  <si>
    <t>ТП 0,4 кВ РУ 0,4 кв ТП-3А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</si>
</sst>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</cellStyleXfs>
  <cellXfs count="101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4" fillId="4" borderId="18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5" fillId="2" borderId="0" xfId="0" applyFont="1" applyFill="1" applyAlignment="1" applyProtection="1">
      <alignment horizontal="left" vertical="top" wrapText="1"/>
    </xf>
    <xf numFmtId="164" fontId="16" fillId="4" borderId="16" xfId="1" applyNumberFormat="1" applyFont="1" applyFill="1" applyBorder="1" applyAlignment="1">
      <alignment horizontal="center"/>
    </xf>
    <xf numFmtId="0" fontId="16" fillId="4" borderId="16" xfId="1" applyNumberFormat="1" applyFont="1" applyFill="1" applyBorder="1" applyAlignment="1">
      <alignment horizontal="center"/>
    </xf>
    <xf numFmtId="1" fontId="16" fillId="4" borderId="16" xfId="1" applyNumberFormat="1" applyFont="1" applyFill="1" applyBorder="1" applyAlignment="1">
      <alignment horizontal="center"/>
    </xf>
    <xf numFmtId="0" fontId="18" fillId="4" borderId="18" xfId="1" applyFont="1" applyFill="1" applyBorder="1" applyAlignment="1">
      <alignment horizontal="center" vertical="center"/>
    </xf>
    <xf numFmtId="0" fontId="17" fillId="4" borderId="16" xfId="1" applyNumberFormat="1" applyFont="1" applyFill="1" applyBorder="1" applyAlignment="1">
      <alignment horizontal="center"/>
    </xf>
    <xf numFmtId="0" fontId="14" fillId="5" borderId="18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" fontId="14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164" fontId="16" fillId="5" borderId="16" xfId="1" applyNumberFormat="1" applyFont="1" applyFill="1" applyBorder="1" applyAlignment="1">
      <alignment horizontal="center"/>
    </xf>
    <xf numFmtId="0" fontId="16" fillId="5" borderId="16" xfId="1" applyNumberFormat="1" applyFont="1" applyFill="1" applyBorder="1" applyAlignment="1">
      <alignment horizontal="center"/>
    </xf>
    <xf numFmtId="1" fontId="16" fillId="5" borderId="16" xfId="1" applyNumberFormat="1" applyFont="1" applyFill="1" applyBorder="1" applyAlignment="1">
      <alignment horizontal="center"/>
    </xf>
    <xf numFmtId="0" fontId="18" fillId="5" borderId="18" xfId="1" applyFont="1" applyFill="1" applyBorder="1" applyAlignment="1">
      <alignment horizontal="center" vertical="center"/>
    </xf>
    <xf numFmtId="0" fontId="17" fillId="5" borderId="16" xfId="1" applyNumberFormat="1" applyFont="1" applyFill="1" applyBorder="1" applyAlignment="1">
      <alignment horizontal="center"/>
    </xf>
    <xf numFmtId="0" fontId="14" fillId="6" borderId="18" xfId="1" applyFont="1" applyFill="1" applyBorder="1" applyAlignment="1">
      <alignment horizontal="center" vertical="center"/>
    </xf>
    <xf numFmtId="164" fontId="14" fillId="6" borderId="16" xfId="1" applyNumberFormat="1" applyFont="1" applyFill="1" applyBorder="1" applyAlignment="1">
      <alignment horizontal="center"/>
    </xf>
    <xf numFmtId="0" fontId="14" fillId="6" borderId="16" xfId="1" applyNumberFormat="1" applyFont="1" applyFill="1" applyBorder="1" applyAlignment="1">
      <alignment horizontal="center"/>
    </xf>
    <xf numFmtId="1" fontId="14" fillId="6" borderId="16" xfId="1" applyNumberFormat="1" applyFont="1" applyFill="1" applyBorder="1" applyAlignment="1">
      <alignment horizontal="center"/>
    </xf>
    <xf numFmtId="49" fontId="14" fillId="6" borderId="16" xfId="1" applyNumberFormat="1" applyFont="1" applyFill="1" applyBorder="1" applyAlignment="1">
      <alignment horizontal="center"/>
    </xf>
    <xf numFmtId="0" fontId="16" fillId="6" borderId="16" xfId="1" applyNumberFormat="1" applyFont="1" applyFill="1" applyBorder="1" applyAlignment="1">
      <alignment horizontal="center"/>
    </xf>
    <xf numFmtId="49" fontId="16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22" fontId="13" fillId="2" borderId="19" xfId="0" applyNumberFormat="1" applyFont="1" applyFill="1" applyBorder="1" applyAlignment="1" applyProtection="1">
      <alignment horizontal="left" vertical="center" wrapText="1"/>
    </xf>
    <xf numFmtId="49" fontId="12" fillId="2" borderId="18" xfId="0" applyNumberFormat="1" applyFont="1" applyFill="1" applyBorder="1" applyAlignment="1">
      <alignment vertical="center"/>
    </xf>
    <xf numFmtId="164" fontId="13" fillId="2" borderId="16" xfId="0" applyNumberFormat="1" applyFont="1" applyFill="1" applyBorder="1" applyAlignment="1">
      <alignment horizontal="left" vertical="center"/>
    </xf>
    <xf numFmtId="0" fontId="13" fillId="2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>
      <alignment vertical="top" wrapText="1"/>
    </xf>
    <xf numFmtId="0" fontId="20" fillId="2" borderId="16" xfId="0" applyFont="1" applyFill="1" applyBorder="1" applyAlignment="1">
      <alignment vertical="top" wrapText="1"/>
    </xf>
    <xf numFmtId="0" fontId="10" fillId="2" borderId="16" xfId="0" applyNumberFormat="1" applyFont="1" applyFill="1" applyBorder="1" applyAlignment="1">
      <alignment horizontal="left" vertical="center"/>
    </xf>
    <xf numFmtId="2" fontId="10" fillId="3" borderId="16" xfId="0" applyNumberFormat="1" applyFont="1" applyFill="1" applyBorder="1" applyAlignment="1">
      <alignment horizontal="left" vertical="center"/>
    </xf>
    <xf numFmtId="0" fontId="21" fillId="2" borderId="16" xfId="0" applyFont="1" applyFill="1" applyBorder="1" applyAlignment="1" applyProtection="1">
      <alignment horizontal="left" vertical="top" wrapText="1"/>
    </xf>
    <xf numFmtId="0" fontId="13" fillId="2" borderId="16" xfId="0" applyFont="1" applyFill="1" applyBorder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4" fillId="4" borderId="21" xfId="1" applyNumberFormat="1" applyFont="1" applyFill="1" applyBorder="1" applyAlignment="1">
      <alignment horizontal="left" vertical="center" wrapText="1"/>
    </xf>
    <xf numFmtId="49" fontId="14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49" fontId="17" fillId="4" borderId="21" xfId="1" applyNumberFormat="1" applyFont="1" applyFill="1" applyBorder="1" applyAlignment="1">
      <alignment horizontal="left" vertical="center" wrapText="1"/>
    </xf>
    <xf numFmtId="49" fontId="17" fillId="4" borderId="22" xfId="1" applyNumberFormat="1" applyFont="1" applyFill="1" applyBorder="1" applyAlignment="1">
      <alignment horizontal="left" vertical="center" wrapText="1"/>
    </xf>
    <xf numFmtId="49" fontId="14" fillId="6" borderId="21" xfId="1" applyNumberFormat="1" applyFont="1" applyFill="1" applyBorder="1" applyAlignment="1">
      <alignment horizontal="left" vertical="center" wrapText="1"/>
    </xf>
    <xf numFmtId="49" fontId="16" fillId="6" borderId="21" xfId="1" applyNumberFormat="1" applyFont="1" applyFill="1" applyBorder="1" applyAlignment="1">
      <alignment horizontal="left" vertical="center" wrapText="1"/>
    </xf>
    <xf numFmtId="49" fontId="14" fillId="5" borderId="21" xfId="1" applyNumberFormat="1" applyFont="1" applyFill="1" applyBorder="1" applyAlignment="1">
      <alignment horizontal="left" vertical="center" wrapText="1"/>
    </xf>
    <xf numFmtId="49" fontId="14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7" fillId="5" borderId="21" xfId="1" applyNumberFormat="1" applyFont="1" applyFill="1" applyBorder="1" applyAlignment="1">
      <alignment horizontal="left" vertical="center" wrapText="1"/>
    </xf>
    <xf numFmtId="49" fontId="17" fillId="5" borderId="22" xfId="1" applyNumberFormat="1" applyFont="1" applyFill="1" applyBorder="1" applyAlignment="1">
      <alignment horizontal="left" vertical="center" wrapText="1"/>
    </xf>
    <xf numFmtId="2" fontId="16" fillId="4" borderId="16" xfId="1" applyNumberFormat="1" applyFont="1" applyFill="1" applyBorder="1" applyAlignment="1">
      <alignment horizontal="center"/>
    </xf>
    <xf numFmtId="2" fontId="16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2" fontId="14" fillId="6" borderId="16" xfId="1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6"/>
  <sheetViews>
    <sheetView tabSelected="1" zoomScale="70" zoomScaleNormal="70" workbookViewId="0">
      <selection activeCell="V14" sqref="V1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49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7" ht="15" x14ac:dyDescent="0.25">
      <c r="A4" s="74" t="s">
        <v>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63" t="s">
        <v>6</v>
      </c>
      <c r="B6" s="64"/>
      <c r="C6" s="64"/>
      <c r="D6" s="64"/>
      <c r="E6" s="64"/>
      <c r="F6" s="64"/>
      <c r="G6" s="64"/>
      <c r="H6" s="64"/>
      <c r="I6" s="65"/>
      <c r="J6" s="64" t="s">
        <v>7</v>
      </c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 t="s">
        <v>8</v>
      </c>
      <c r="X6" s="68" t="s">
        <v>9</v>
      </c>
      <c r="Y6" s="69"/>
      <c r="Z6" s="70"/>
      <c r="AA6" s="78" t="s">
        <v>10</v>
      </c>
    </row>
    <row r="7" spans="1:27" ht="171.75" customHeight="1" thickBot="1" x14ac:dyDescent="0.3">
      <c r="A7" s="66" t="s">
        <v>11</v>
      </c>
      <c r="B7" s="66" t="s">
        <v>12</v>
      </c>
      <c r="C7" s="66" t="s">
        <v>13</v>
      </c>
      <c r="D7" s="66" t="s">
        <v>14</v>
      </c>
      <c r="E7" s="66" t="s">
        <v>15</v>
      </c>
      <c r="F7" s="66" t="s">
        <v>16</v>
      </c>
      <c r="G7" s="66" t="s">
        <v>17</v>
      </c>
      <c r="H7" s="66" t="s">
        <v>18</v>
      </c>
      <c r="I7" s="76" t="s">
        <v>19</v>
      </c>
      <c r="J7" s="78" t="s">
        <v>20</v>
      </c>
      <c r="K7" s="76" t="s">
        <v>21</v>
      </c>
      <c r="L7" s="76" t="s">
        <v>22</v>
      </c>
      <c r="M7" s="63" t="s">
        <v>23</v>
      </c>
      <c r="N7" s="64"/>
      <c r="O7" s="64"/>
      <c r="P7" s="64"/>
      <c r="Q7" s="64"/>
      <c r="R7" s="64"/>
      <c r="S7" s="64"/>
      <c r="T7" s="64"/>
      <c r="U7" s="65"/>
      <c r="V7" s="66" t="s">
        <v>24</v>
      </c>
      <c r="W7" s="67"/>
      <c r="X7" s="71"/>
      <c r="Y7" s="72"/>
      <c r="Z7" s="73"/>
      <c r="AA7" s="79"/>
    </row>
    <row r="8" spans="1:27" ht="63.75" customHeight="1" thickBot="1" x14ac:dyDescent="0.3">
      <c r="A8" s="67"/>
      <c r="B8" s="67"/>
      <c r="C8" s="67"/>
      <c r="D8" s="67"/>
      <c r="E8" s="67"/>
      <c r="F8" s="67"/>
      <c r="G8" s="67"/>
      <c r="H8" s="67"/>
      <c r="I8" s="77"/>
      <c r="J8" s="79"/>
      <c r="K8" s="77"/>
      <c r="L8" s="77"/>
      <c r="M8" s="76" t="s">
        <v>25</v>
      </c>
      <c r="N8" s="63" t="s">
        <v>26</v>
      </c>
      <c r="O8" s="64"/>
      <c r="P8" s="65"/>
      <c r="Q8" s="63" t="s">
        <v>27</v>
      </c>
      <c r="R8" s="64"/>
      <c r="S8" s="64"/>
      <c r="T8" s="65"/>
      <c r="U8" s="66" t="s">
        <v>28</v>
      </c>
      <c r="V8" s="67"/>
      <c r="W8" s="67"/>
      <c r="X8" s="66" t="s">
        <v>29</v>
      </c>
      <c r="Y8" s="66" t="s">
        <v>30</v>
      </c>
      <c r="Z8" s="66" t="s">
        <v>31</v>
      </c>
      <c r="AA8" s="79"/>
    </row>
    <row r="9" spans="1:27" ht="71.25" customHeight="1" thickBot="1" x14ac:dyDescent="0.3">
      <c r="A9" s="67"/>
      <c r="B9" s="67"/>
      <c r="C9" s="67"/>
      <c r="D9" s="67"/>
      <c r="E9" s="67"/>
      <c r="F9" s="67"/>
      <c r="G9" s="67"/>
      <c r="H9" s="67"/>
      <c r="I9" s="77"/>
      <c r="J9" s="79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7"/>
      <c r="V9" s="67"/>
      <c r="W9" s="67"/>
      <c r="X9" s="67"/>
      <c r="Y9" s="67"/>
      <c r="Z9" s="67"/>
      <c r="AA9" s="79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61" customFormat="1" ht="30" x14ac:dyDescent="0.25">
      <c r="A11" s="47">
        <v>169</v>
      </c>
      <c r="B11" s="48" t="s">
        <v>53</v>
      </c>
      <c r="C11" s="49" t="s">
        <v>50</v>
      </c>
      <c r="D11" s="49" t="s">
        <v>68</v>
      </c>
      <c r="E11" s="50" t="s">
        <v>54</v>
      </c>
      <c r="F11" s="51" t="s">
        <v>69</v>
      </c>
      <c r="G11" s="51" t="s">
        <v>70</v>
      </c>
      <c r="H11" s="52" t="s">
        <v>51</v>
      </c>
      <c r="I11" s="54">
        <v>1</v>
      </c>
      <c r="J11" s="49" t="s">
        <v>71</v>
      </c>
      <c r="K11" s="55"/>
      <c r="L11" s="56"/>
      <c r="M11" s="57">
        <v>16</v>
      </c>
      <c r="N11" s="57">
        <v>0</v>
      </c>
      <c r="O11" s="57">
        <v>0</v>
      </c>
      <c r="P11" s="57">
        <v>16</v>
      </c>
      <c r="Q11" s="57">
        <v>0</v>
      </c>
      <c r="R11" s="57">
        <v>0</v>
      </c>
      <c r="S11" s="57">
        <v>16</v>
      </c>
      <c r="T11" s="57">
        <v>0</v>
      </c>
      <c r="U11" s="57">
        <v>0</v>
      </c>
      <c r="V11" s="58">
        <v>551</v>
      </c>
      <c r="W11" s="56"/>
      <c r="X11" s="59"/>
      <c r="Y11" s="59"/>
      <c r="Z11" s="59"/>
      <c r="AA11" s="60">
        <v>1</v>
      </c>
    </row>
    <row r="12" spans="1:27" s="61" customFormat="1" ht="30" x14ac:dyDescent="0.25">
      <c r="A12" s="47">
        <v>171</v>
      </c>
      <c r="B12" s="48" t="s">
        <v>53</v>
      </c>
      <c r="C12" s="49" t="s">
        <v>50</v>
      </c>
      <c r="D12" s="49" t="s">
        <v>72</v>
      </c>
      <c r="E12" s="50">
        <v>0.38</v>
      </c>
      <c r="F12" s="51" t="s">
        <v>73</v>
      </c>
      <c r="G12" s="51" t="s">
        <v>74</v>
      </c>
      <c r="H12" s="52" t="s">
        <v>51</v>
      </c>
      <c r="I12" s="54">
        <v>1.7</v>
      </c>
      <c r="J12" s="49" t="s">
        <v>75</v>
      </c>
      <c r="K12" s="100" t="s">
        <v>76</v>
      </c>
      <c r="L12" s="56"/>
      <c r="M12" s="57">
        <v>23</v>
      </c>
      <c r="N12" s="57">
        <v>0</v>
      </c>
      <c r="O12" s="57">
        <v>3</v>
      </c>
      <c r="P12" s="57">
        <v>20</v>
      </c>
      <c r="Q12" s="57">
        <v>0</v>
      </c>
      <c r="R12" s="57">
        <v>0</v>
      </c>
      <c r="S12" s="57">
        <v>0</v>
      </c>
      <c r="T12" s="57">
        <v>23</v>
      </c>
      <c r="U12" s="57">
        <v>0</v>
      </c>
      <c r="V12" s="58">
        <v>554.9</v>
      </c>
      <c r="W12" s="56"/>
      <c r="X12" s="59"/>
      <c r="Y12" s="59"/>
      <c r="Z12" s="59"/>
      <c r="AA12" s="60">
        <v>1</v>
      </c>
    </row>
    <row r="13" spans="1:27" s="61" customFormat="1" ht="30" x14ac:dyDescent="0.25">
      <c r="A13" s="47">
        <v>172</v>
      </c>
      <c r="B13" s="48" t="s">
        <v>52</v>
      </c>
      <c r="C13" s="49" t="s">
        <v>50</v>
      </c>
      <c r="D13" s="49" t="s">
        <v>77</v>
      </c>
      <c r="E13" s="50">
        <v>0.38</v>
      </c>
      <c r="F13" s="51" t="s">
        <v>78</v>
      </c>
      <c r="G13" s="51" t="s">
        <v>79</v>
      </c>
      <c r="H13" s="52" t="s">
        <v>51</v>
      </c>
      <c r="I13" s="54">
        <v>5.4169999999999998</v>
      </c>
      <c r="J13" s="49" t="s">
        <v>80</v>
      </c>
      <c r="K13" s="55"/>
      <c r="L13" s="56"/>
      <c r="M13" s="57">
        <v>6</v>
      </c>
      <c r="N13" s="57">
        <v>0</v>
      </c>
      <c r="O13" s="57">
        <v>0</v>
      </c>
      <c r="P13" s="57">
        <v>6</v>
      </c>
      <c r="Q13" s="57">
        <v>0</v>
      </c>
      <c r="R13" s="57">
        <v>0</v>
      </c>
      <c r="S13" s="57">
        <v>0</v>
      </c>
      <c r="T13" s="57">
        <v>6</v>
      </c>
      <c r="U13" s="57">
        <v>0</v>
      </c>
      <c r="V13" s="58">
        <v>160</v>
      </c>
      <c r="W13" s="56"/>
      <c r="X13" s="59"/>
      <c r="Y13" s="59"/>
      <c r="Z13" s="59"/>
      <c r="AA13" s="60">
        <v>1</v>
      </c>
    </row>
    <row r="14" spans="1:27" s="61" customFormat="1" ht="30" x14ac:dyDescent="0.25">
      <c r="A14" s="47">
        <v>174</v>
      </c>
      <c r="B14" s="48" t="s">
        <v>52</v>
      </c>
      <c r="C14" s="49" t="s">
        <v>50</v>
      </c>
      <c r="D14" s="49" t="s">
        <v>81</v>
      </c>
      <c r="E14" s="50">
        <v>0.38</v>
      </c>
      <c r="F14" s="51" t="s">
        <v>82</v>
      </c>
      <c r="G14" s="51" t="s">
        <v>83</v>
      </c>
      <c r="H14" s="52" t="s">
        <v>51</v>
      </c>
      <c r="I14" s="53">
        <v>5.75</v>
      </c>
      <c r="J14" s="49" t="s">
        <v>84</v>
      </c>
      <c r="K14" s="55"/>
      <c r="L14" s="56"/>
      <c r="M14" s="57">
        <v>7</v>
      </c>
      <c r="N14" s="57">
        <v>0</v>
      </c>
      <c r="O14" s="57">
        <v>0</v>
      </c>
      <c r="P14" s="57">
        <v>7</v>
      </c>
      <c r="Q14" s="57">
        <v>0</v>
      </c>
      <c r="R14" s="57">
        <v>0</v>
      </c>
      <c r="S14" s="57">
        <v>0</v>
      </c>
      <c r="T14" s="57">
        <v>7</v>
      </c>
      <c r="U14" s="57">
        <v>0</v>
      </c>
      <c r="V14" s="58">
        <v>90</v>
      </c>
      <c r="W14" s="56"/>
      <c r="X14" s="59"/>
      <c r="Y14" s="59"/>
      <c r="Z14" s="59"/>
      <c r="AA14" s="60">
        <v>1</v>
      </c>
    </row>
    <row r="15" spans="1:27" s="24" customFormat="1" ht="33" customHeight="1" x14ac:dyDescent="0.2">
      <c r="A15" s="81" t="s">
        <v>55</v>
      </c>
      <c r="B15" s="81"/>
      <c r="C15" s="81"/>
      <c r="D15" s="81"/>
      <c r="E15" s="81"/>
      <c r="F15" s="81"/>
      <c r="G15" s="82"/>
      <c r="H15" s="19" t="s">
        <v>56</v>
      </c>
      <c r="I15" s="20">
        <f>SUM(I16:I18)</f>
        <v>2.7</v>
      </c>
      <c r="J15" s="21" t="s">
        <v>57</v>
      </c>
      <c r="K15" s="21" t="s">
        <v>57</v>
      </c>
      <c r="L15" s="21" t="s">
        <v>57</v>
      </c>
      <c r="M15" s="22">
        <f>SUM(M16:M18)</f>
        <v>39</v>
      </c>
      <c r="N15" s="21">
        <f t="shared" ref="N15:W15" si="0">SUM(N16:N18)</f>
        <v>0</v>
      </c>
      <c r="O15" s="21">
        <f t="shared" si="0"/>
        <v>3</v>
      </c>
      <c r="P15" s="21">
        <f t="shared" si="0"/>
        <v>36</v>
      </c>
      <c r="Q15" s="21">
        <f t="shared" si="0"/>
        <v>0</v>
      </c>
      <c r="R15" s="21">
        <f t="shared" si="0"/>
        <v>0</v>
      </c>
      <c r="S15" s="21">
        <f t="shared" si="0"/>
        <v>16</v>
      </c>
      <c r="T15" s="21">
        <f t="shared" si="0"/>
        <v>23</v>
      </c>
      <c r="U15" s="21">
        <f t="shared" si="0"/>
        <v>0</v>
      </c>
      <c r="V15" s="98">
        <f t="shared" si="0"/>
        <v>1105.9000000000001</v>
      </c>
      <c r="W15" s="21">
        <f t="shared" si="0"/>
        <v>0</v>
      </c>
      <c r="X15" s="23" t="s">
        <v>57</v>
      </c>
      <c r="Y15" s="23" t="s">
        <v>57</v>
      </c>
      <c r="Z15" s="23" t="s">
        <v>57</v>
      </c>
      <c r="AA15" s="21" t="s">
        <v>58</v>
      </c>
    </row>
    <row r="16" spans="1:27" s="24" customFormat="1" ht="21" customHeight="1" x14ac:dyDescent="0.25">
      <c r="A16" s="83" t="s">
        <v>59</v>
      </c>
      <c r="B16" s="83"/>
      <c r="C16" s="83"/>
      <c r="D16" s="83"/>
      <c r="E16" s="83"/>
      <c r="F16" s="83"/>
      <c r="G16" s="84"/>
      <c r="H16" s="19" t="s">
        <v>51</v>
      </c>
      <c r="I16" s="25">
        <f>I11+I12</f>
        <v>2.7</v>
      </c>
      <c r="J16" s="26" t="s">
        <v>57</v>
      </c>
      <c r="K16" s="26" t="s">
        <v>57</v>
      </c>
      <c r="L16" s="26" t="s">
        <v>57</v>
      </c>
      <c r="M16" s="27">
        <f t="shared" ref="M16:V16" si="1">M11+M12</f>
        <v>39</v>
      </c>
      <c r="N16" s="27">
        <f t="shared" si="1"/>
        <v>0</v>
      </c>
      <c r="O16" s="27">
        <f t="shared" si="1"/>
        <v>3</v>
      </c>
      <c r="P16" s="27">
        <f t="shared" si="1"/>
        <v>36</v>
      </c>
      <c r="Q16" s="27">
        <f t="shared" si="1"/>
        <v>0</v>
      </c>
      <c r="R16" s="27">
        <f t="shared" si="1"/>
        <v>0</v>
      </c>
      <c r="S16" s="27">
        <f t="shared" si="1"/>
        <v>16</v>
      </c>
      <c r="T16" s="27">
        <f t="shared" si="1"/>
        <v>23</v>
      </c>
      <c r="U16" s="27">
        <f t="shared" si="1"/>
        <v>0</v>
      </c>
      <c r="V16" s="95">
        <f t="shared" si="1"/>
        <v>1105.9000000000001</v>
      </c>
      <c r="W16" s="26">
        <v>0</v>
      </c>
      <c r="X16" s="26" t="s">
        <v>57</v>
      </c>
      <c r="Y16" s="26" t="s">
        <v>57</v>
      </c>
      <c r="Z16" s="26" t="s">
        <v>57</v>
      </c>
      <c r="AA16" s="26" t="s">
        <v>58</v>
      </c>
    </row>
    <row r="17" spans="1:27" s="24" customFormat="1" ht="35.25" hidden="1" customHeight="1" x14ac:dyDescent="0.2">
      <c r="A17" s="85" t="s">
        <v>60</v>
      </c>
      <c r="B17" s="85"/>
      <c r="C17" s="85"/>
      <c r="D17" s="85"/>
      <c r="E17" s="85"/>
      <c r="F17" s="85"/>
      <c r="G17" s="86"/>
      <c r="H17" s="28" t="s">
        <v>61</v>
      </c>
      <c r="I17" s="29" t="s">
        <v>57</v>
      </c>
      <c r="J17" s="29" t="s">
        <v>57</v>
      </c>
      <c r="K17" s="29" t="s">
        <v>57</v>
      </c>
      <c r="L17" s="29" t="s">
        <v>57</v>
      </c>
      <c r="M17" s="29" t="s">
        <v>57</v>
      </c>
      <c r="N17" s="29" t="s">
        <v>57</v>
      </c>
      <c r="O17" s="29" t="s">
        <v>57</v>
      </c>
      <c r="P17" s="29" t="s">
        <v>57</v>
      </c>
      <c r="Q17" s="29" t="s">
        <v>57</v>
      </c>
      <c r="R17" s="29" t="s">
        <v>57</v>
      </c>
      <c r="S17" s="29" t="s">
        <v>57</v>
      </c>
      <c r="T17" s="29" t="s">
        <v>57</v>
      </c>
      <c r="U17" s="29" t="s">
        <v>57</v>
      </c>
      <c r="V17" s="29" t="s">
        <v>57</v>
      </c>
      <c r="W17" s="29" t="s">
        <v>57</v>
      </c>
      <c r="X17" s="29" t="s">
        <v>57</v>
      </c>
      <c r="Y17" s="29" t="s">
        <v>57</v>
      </c>
      <c r="Z17" s="29" t="s">
        <v>57</v>
      </c>
      <c r="AA17" s="29" t="s">
        <v>57</v>
      </c>
    </row>
    <row r="18" spans="1:27" s="24" customFormat="1" ht="35.25" hidden="1" customHeight="1" x14ac:dyDescent="0.2">
      <c r="A18" s="83" t="s">
        <v>62</v>
      </c>
      <c r="B18" s="83"/>
      <c r="C18" s="83"/>
      <c r="D18" s="83"/>
      <c r="E18" s="83"/>
      <c r="F18" s="83"/>
      <c r="G18" s="84"/>
      <c r="H18" s="19" t="s">
        <v>63</v>
      </c>
      <c r="I18" s="29" t="s">
        <v>57</v>
      </c>
      <c r="J18" s="29" t="s">
        <v>57</v>
      </c>
      <c r="K18" s="29" t="s">
        <v>57</v>
      </c>
      <c r="L18" s="29" t="s">
        <v>57</v>
      </c>
      <c r="M18" s="29" t="s">
        <v>57</v>
      </c>
      <c r="N18" s="29" t="s">
        <v>57</v>
      </c>
      <c r="O18" s="29" t="s">
        <v>57</v>
      </c>
      <c r="P18" s="29" t="s">
        <v>57</v>
      </c>
      <c r="Q18" s="29" t="s">
        <v>57</v>
      </c>
      <c r="R18" s="29" t="s">
        <v>57</v>
      </c>
      <c r="S18" s="29" t="s">
        <v>57</v>
      </c>
      <c r="T18" s="29" t="s">
        <v>57</v>
      </c>
      <c r="U18" s="29" t="s">
        <v>57</v>
      </c>
      <c r="V18" s="29" t="s">
        <v>57</v>
      </c>
      <c r="W18" s="29" t="s">
        <v>57</v>
      </c>
      <c r="X18" s="29" t="s">
        <v>57</v>
      </c>
      <c r="Y18" s="29" t="s">
        <v>57</v>
      </c>
      <c r="Z18" s="29" t="s">
        <v>57</v>
      </c>
      <c r="AA18" s="29" t="s">
        <v>57</v>
      </c>
    </row>
    <row r="19" spans="1:27" s="24" customFormat="1" ht="35.25" hidden="1" customHeight="1" x14ac:dyDescent="0.2">
      <c r="A19" s="83" t="s">
        <v>64</v>
      </c>
      <c r="B19" s="83"/>
      <c r="C19" s="83"/>
      <c r="D19" s="83"/>
      <c r="E19" s="83"/>
      <c r="F19" s="83"/>
      <c r="G19" s="84"/>
      <c r="H19" s="19" t="s">
        <v>65</v>
      </c>
      <c r="I19" s="29" t="s">
        <v>57</v>
      </c>
      <c r="J19" s="29" t="s">
        <v>57</v>
      </c>
      <c r="K19" s="29" t="s">
        <v>57</v>
      </c>
      <c r="L19" s="29" t="s">
        <v>57</v>
      </c>
      <c r="M19" s="29" t="s">
        <v>57</v>
      </c>
      <c r="N19" s="29" t="s">
        <v>57</v>
      </c>
      <c r="O19" s="29" t="s">
        <v>57</v>
      </c>
      <c r="P19" s="29" t="s">
        <v>57</v>
      </c>
      <c r="Q19" s="29" t="s">
        <v>57</v>
      </c>
      <c r="R19" s="29" t="s">
        <v>57</v>
      </c>
      <c r="S19" s="29" t="s">
        <v>57</v>
      </c>
      <c r="T19" s="29" t="s">
        <v>57</v>
      </c>
      <c r="U19" s="29" t="s">
        <v>57</v>
      </c>
      <c r="V19" s="29" t="s">
        <v>57</v>
      </c>
      <c r="W19" s="29" t="s">
        <v>57</v>
      </c>
      <c r="X19" s="29" t="s">
        <v>57</v>
      </c>
      <c r="Y19" s="29" t="s">
        <v>57</v>
      </c>
      <c r="Z19" s="29" t="s">
        <v>57</v>
      </c>
      <c r="AA19" s="29" t="s">
        <v>57</v>
      </c>
    </row>
    <row r="20" spans="1:27" s="24" customFormat="1" ht="31.5" customHeight="1" x14ac:dyDescent="0.2">
      <c r="A20" s="89" t="s">
        <v>66</v>
      </c>
      <c r="B20" s="89"/>
      <c r="C20" s="89"/>
      <c r="D20" s="89"/>
      <c r="E20" s="89"/>
      <c r="F20" s="89"/>
      <c r="G20" s="90"/>
      <c r="H20" s="30" t="s">
        <v>56</v>
      </c>
      <c r="I20" s="31">
        <f>SUM(I21:I23)</f>
        <v>11.167</v>
      </c>
      <c r="J20" s="32" t="s">
        <v>57</v>
      </c>
      <c r="K20" s="32" t="s">
        <v>57</v>
      </c>
      <c r="L20" s="32" t="s">
        <v>57</v>
      </c>
      <c r="M20" s="33">
        <f t="shared" ref="M20:W20" si="2">SUM(M21:M23)</f>
        <v>13</v>
      </c>
      <c r="N20" s="33">
        <f t="shared" si="2"/>
        <v>0</v>
      </c>
      <c r="O20" s="33">
        <f t="shared" si="2"/>
        <v>0</v>
      </c>
      <c r="P20" s="33">
        <f t="shared" si="2"/>
        <v>13</v>
      </c>
      <c r="Q20" s="33">
        <f t="shared" si="2"/>
        <v>0</v>
      </c>
      <c r="R20" s="33">
        <f t="shared" si="2"/>
        <v>0</v>
      </c>
      <c r="S20" s="33">
        <f t="shared" si="2"/>
        <v>0</v>
      </c>
      <c r="T20" s="33">
        <f t="shared" si="2"/>
        <v>13</v>
      </c>
      <c r="U20" s="33">
        <f t="shared" si="2"/>
        <v>0</v>
      </c>
      <c r="V20" s="97">
        <f t="shared" si="2"/>
        <v>250</v>
      </c>
      <c r="W20" s="33">
        <f t="shared" si="2"/>
        <v>0</v>
      </c>
      <c r="X20" s="34" t="s">
        <v>57</v>
      </c>
      <c r="Y20" s="34" t="s">
        <v>57</v>
      </c>
      <c r="Z20" s="34" t="s">
        <v>57</v>
      </c>
      <c r="AA20" s="32" t="s">
        <v>58</v>
      </c>
    </row>
    <row r="21" spans="1:27" s="24" customFormat="1" ht="21.75" customHeight="1" x14ac:dyDescent="0.25">
      <c r="A21" s="91" t="s">
        <v>59</v>
      </c>
      <c r="B21" s="91"/>
      <c r="C21" s="91"/>
      <c r="D21" s="91"/>
      <c r="E21" s="91"/>
      <c r="F21" s="91"/>
      <c r="G21" s="92"/>
      <c r="H21" s="30" t="s">
        <v>51</v>
      </c>
      <c r="I21" s="35">
        <f>I13+I14</f>
        <v>11.167</v>
      </c>
      <c r="J21" s="36" t="s">
        <v>57</v>
      </c>
      <c r="K21" s="36" t="s">
        <v>57</v>
      </c>
      <c r="L21" s="36" t="s">
        <v>57</v>
      </c>
      <c r="M21" s="37">
        <f t="shared" ref="M21:V21" si="3">M13+M14</f>
        <v>13</v>
      </c>
      <c r="N21" s="37">
        <f t="shared" si="3"/>
        <v>0</v>
      </c>
      <c r="O21" s="37">
        <f t="shared" si="3"/>
        <v>0</v>
      </c>
      <c r="P21" s="37">
        <f t="shared" si="3"/>
        <v>13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13</v>
      </c>
      <c r="U21" s="37">
        <f t="shared" si="3"/>
        <v>0</v>
      </c>
      <c r="V21" s="96">
        <f t="shared" si="3"/>
        <v>250</v>
      </c>
      <c r="W21" s="36">
        <v>0</v>
      </c>
      <c r="X21" s="36" t="s">
        <v>57</v>
      </c>
      <c r="Y21" s="36" t="s">
        <v>57</v>
      </c>
      <c r="Z21" s="36" t="s">
        <v>57</v>
      </c>
      <c r="AA21" s="36" t="s">
        <v>58</v>
      </c>
    </row>
    <row r="22" spans="1:27" s="24" customFormat="1" ht="35.25" hidden="1" customHeight="1" x14ac:dyDescent="0.2">
      <c r="A22" s="93" t="s">
        <v>60</v>
      </c>
      <c r="B22" s="93"/>
      <c r="C22" s="93"/>
      <c r="D22" s="93"/>
      <c r="E22" s="93"/>
      <c r="F22" s="93"/>
      <c r="G22" s="94"/>
      <c r="H22" s="38" t="s">
        <v>61</v>
      </c>
      <c r="I22" s="39" t="s">
        <v>57</v>
      </c>
      <c r="J22" s="39" t="s">
        <v>57</v>
      </c>
      <c r="K22" s="39" t="s">
        <v>57</v>
      </c>
      <c r="L22" s="39" t="s">
        <v>57</v>
      </c>
      <c r="M22" s="39" t="s">
        <v>57</v>
      </c>
      <c r="N22" s="39" t="s">
        <v>57</v>
      </c>
      <c r="O22" s="39" t="s">
        <v>57</v>
      </c>
      <c r="P22" s="39" t="s">
        <v>57</v>
      </c>
      <c r="Q22" s="39" t="s">
        <v>57</v>
      </c>
      <c r="R22" s="39" t="s">
        <v>57</v>
      </c>
      <c r="S22" s="39" t="s">
        <v>57</v>
      </c>
      <c r="T22" s="39" t="s">
        <v>57</v>
      </c>
      <c r="U22" s="39" t="s">
        <v>57</v>
      </c>
      <c r="V22" s="39" t="s">
        <v>57</v>
      </c>
      <c r="W22" s="39" t="s">
        <v>57</v>
      </c>
      <c r="X22" s="39" t="s">
        <v>57</v>
      </c>
      <c r="Y22" s="39" t="s">
        <v>57</v>
      </c>
      <c r="Z22" s="39" t="s">
        <v>57</v>
      </c>
      <c r="AA22" s="39" t="s">
        <v>57</v>
      </c>
    </row>
    <row r="23" spans="1:27" s="24" customFormat="1" ht="35.25" hidden="1" customHeight="1" x14ac:dyDescent="0.2">
      <c r="A23" s="91" t="s">
        <v>62</v>
      </c>
      <c r="B23" s="91"/>
      <c r="C23" s="91"/>
      <c r="D23" s="91"/>
      <c r="E23" s="91"/>
      <c r="F23" s="91"/>
      <c r="G23" s="91"/>
      <c r="H23" s="30" t="s">
        <v>63</v>
      </c>
      <c r="I23" s="39" t="s">
        <v>57</v>
      </c>
      <c r="J23" s="39" t="s">
        <v>57</v>
      </c>
      <c r="K23" s="39" t="s">
        <v>57</v>
      </c>
      <c r="L23" s="39" t="s">
        <v>57</v>
      </c>
      <c r="M23" s="39" t="s">
        <v>57</v>
      </c>
      <c r="N23" s="39" t="s">
        <v>57</v>
      </c>
      <c r="O23" s="39" t="s">
        <v>57</v>
      </c>
      <c r="P23" s="39" t="s">
        <v>57</v>
      </c>
      <c r="Q23" s="39" t="s">
        <v>57</v>
      </c>
      <c r="R23" s="39" t="s">
        <v>57</v>
      </c>
      <c r="S23" s="39" t="s">
        <v>57</v>
      </c>
      <c r="T23" s="39" t="s">
        <v>57</v>
      </c>
      <c r="U23" s="39" t="s">
        <v>57</v>
      </c>
      <c r="V23" s="39" t="s">
        <v>57</v>
      </c>
      <c r="W23" s="39" t="s">
        <v>57</v>
      </c>
      <c r="X23" s="39" t="s">
        <v>57</v>
      </c>
      <c r="Y23" s="39" t="s">
        <v>57</v>
      </c>
      <c r="Z23" s="39" t="s">
        <v>57</v>
      </c>
      <c r="AA23" s="39" t="s">
        <v>57</v>
      </c>
    </row>
    <row r="24" spans="1:27" s="24" customFormat="1" ht="35.25" hidden="1" customHeight="1" x14ac:dyDescent="0.2">
      <c r="A24" s="91" t="s">
        <v>64</v>
      </c>
      <c r="B24" s="91"/>
      <c r="C24" s="91"/>
      <c r="D24" s="91"/>
      <c r="E24" s="91"/>
      <c r="F24" s="91"/>
      <c r="G24" s="91"/>
      <c r="H24" s="30" t="s">
        <v>65</v>
      </c>
      <c r="I24" s="39" t="s">
        <v>57</v>
      </c>
      <c r="J24" s="39" t="s">
        <v>57</v>
      </c>
      <c r="K24" s="39" t="s">
        <v>57</v>
      </c>
      <c r="L24" s="39" t="s">
        <v>57</v>
      </c>
      <c r="M24" s="39" t="s">
        <v>57</v>
      </c>
      <c r="N24" s="39" t="s">
        <v>57</v>
      </c>
      <c r="O24" s="39" t="s">
        <v>57</v>
      </c>
      <c r="P24" s="39" t="s">
        <v>57</v>
      </c>
      <c r="Q24" s="39" t="s">
        <v>57</v>
      </c>
      <c r="R24" s="39" t="s">
        <v>57</v>
      </c>
      <c r="S24" s="39" t="s">
        <v>57</v>
      </c>
      <c r="T24" s="39" t="s">
        <v>57</v>
      </c>
      <c r="U24" s="39" t="s">
        <v>57</v>
      </c>
      <c r="V24" s="39" t="s">
        <v>57</v>
      </c>
      <c r="W24" s="39" t="s">
        <v>57</v>
      </c>
      <c r="X24" s="39" t="s">
        <v>57</v>
      </c>
      <c r="Y24" s="39" t="s">
        <v>57</v>
      </c>
      <c r="Z24" s="39" t="s">
        <v>57</v>
      </c>
      <c r="AA24" s="39" t="s">
        <v>57</v>
      </c>
    </row>
    <row r="25" spans="1:27" s="24" customFormat="1" ht="30.75" customHeight="1" x14ac:dyDescent="0.2">
      <c r="A25" s="87" t="s">
        <v>67</v>
      </c>
      <c r="B25" s="87"/>
      <c r="C25" s="87"/>
      <c r="D25" s="87"/>
      <c r="E25" s="87"/>
      <c r="F25" s="87"/>
      <c r="G25" s="87"/>
      <c r="H25" s="40" t="s">
        <v>56</v>
      </c>
      <c r="I25" s="41">
        <f>I15+I20</f>
        <v>13.867000000000001</v>
      </c>
      <c r="J25" s="42" t="s">
        <v>57</v>
      </c>
      <c r="K25" s="42" t="s">
        <v>57</v>
      </c>
      <c r="L25" s="42" t="s">
        <v>57</v>
      </c>
      <c r="M25" s="43">
        <f t="shared" ref="M25:W26" si="4">M15+M20</f>
        <v>52</v>
      </c>
      <c r="N25" s="43">
        <f t="shared" si="4"/>
        <v>0</v>
      </c>
      <c r="O25" s="43">
        <f t="shared" si="4"/>
        <v>3</v>
      </c>
      <c r="P25" s="43">
        <f t="shared" si="4"/>
        <v>49</v>
      </c>
      <c r="Q25" s="43">
        <f t="shared" si="4"/>
        <v>0</v>
      </c>
      <c r="R25" s="43">
        <f t="shared" si="4"/>
        <v>0</v>
      </c>
      <c r="S25" s="43">
        <f t="shared" si="4"/>
        <v>16</v>
      </c>
      <c r="T25" s="43">
        <f t="shared" si="4"/>
        <v>36</v>
      </c>
      <c r="U25" s="43">
        <f t="shared" si="4"/>
        <v>0</v>
      </c>
      <c r="V25" s="99">
        <f t="shared" si="4"/>
        <v>1355.9</v>
      </c>
      <c r="W25" s="43">
        <f t="shared" si="4"/>
        <v>0</v>
      </c>
      <c r="X25" s="44" t="s">
        <v>57</v>
      </c>
      <c r="Y25" s="44" t="s">
        <v>57</v>
      </c>
      <c r="Z25" s="44" t="s">
        <v>57</v>
      </c>
      <c r="AA25" s="42" t="s">
        <v>58</v>
      </c>
    </row>
    <row r="26" spans="1:27" s="24" customFormat="1" ht="23.25" customHeight="1" x14ac:dyDescent="0.25">
      <c r="A26" s="88" t="s">
        <v>59</v>
      </c>
      <c r="B26" s="88"/>
      <c r="C26" s="88"/>
      <c r="D26" s="88"/>
      <c r="E26" s="88"/>
      <c r="F26" s="88"/>
      <c r="G26" s="88"/>
      <c r="H26" s="40" t="s">
        <v>51</v>
      </c>
      <c r="I26" s="41">
        <f>I16+I21</f>
        <v>13.867000000000001</v>
      </c>
      <c r="J26" s="45" t="s">
        <v>57</v>
      </c>
      <c r="K26" s="45" t="s">
        <v>57</v>
      </c>
      <c r="L26" s="45" t="s">
        <v>57</v>
      </c>
      <c r="M26" s="43">
        <f>M16+M21</f>
        <v>52</v>
      </c>
      <c r="N26" s="43">
        <f t="shared" si="4"/>
        <v>0</v>
      </c>
      <c r="O26" s="43">
        <f t="shared" si="4"/>
        <v>3</v>
      </c>
      <c r="P26" s="43">
        <f t="shared" si="4"/>
        <v>49</v>
      </c>
      <c r="Q26" s="43">
        <f t="shared" si="4"/>
        <v>0</v>
      </c>
      <c r="R26" s="43">
        <f t="shared" si="4"/>
        <v>0</v>
      </c>
      <c r="S26" s="43">
        <f t="shared" si="4"/>
        <v>16</v>
      </c>
      <c r="T26" s="43">
        <f t="shared" si="4"/>
        <v>36</v>
      </c>
      <c r="U26" s="43">
        <f t="shared" si="4"/>
        <v>0</v>
      </c>
      <c r="V26" s="99">
        <f t="shared" si="4"/>
        <v>1355.9</v>
      </c>
      <c r="W26" s="43">
        <f t="shared" si="4"/>
        <v>0</v>
      </c>
      <c r="X26" s="46" t="s">
        <v>57</v>
      </c>
      <c r="Y26" s="46" t="s">
        <v>57</v>
      </c>
      <c r="Z26" s="46" t="s">
        <v>57</v>
      </c>
      <c r="AA26" s="45" t="s">
        <v>58</v>
      </c>
    </row>
    <row r="27" spans="1:27" s="12" customFormat="1" x14ac:dyDescent="0.25">
      <c r="I27" s="16"/>
      <c r="K27" s="16"/>
      <c r="M27" s="16"/>
    </row>
    <row r="28" spans="1:27" s="12" customFormat="1" x14ac:dyDescent="0.25">
      <c r="I28" s="16"/>
      <c r="K28" s="16"/>
      <c r="M28" s="16"/>
    </row>
    <row r="29" spans="1:27" s="12" customFormat="1" x14ac:dyDescent="0.25">
      <c r="I29" s="16"/>
      <c r="K29" s="16"/>
      <c r="M29" s="16"/>
    </row>
    <row r="30" spans="1:27" s="12" customFormat="1" x14ac:dyDescent="0.25">
      <c r="I30" s="16"/>
      <c r="K30" s="16"/>
      <c r="M30" s="16"/>
    </row>
    <row r="31" spans="1:27" s="12" customFormat="1" x14ac:dyDescent="0.25">
      <c r="I31" s="16"/>
      <c r="K31" s="16"/>
      <c r="M31" s="16"/>
    </row>
    <row r="32" spans="1:27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5:G25"/>
    <mergeCell ref="A26:G26"/>
    <mergeCell ref="A20:G20"/>
    <mergeCell ref="A21:G21"/>
    <mergeCell ref="A22:G22"/>
    <mergeCell ref="A23:G23"/>
    <mergeCell ref="A24:G24"/>
    <mergeCell ref="A15:G15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2022-12-26T06:23:24Z</dcterms:modified>
  <cp:category/>
</cp:coreProperties>
</file>