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7780" windowHeight="11760"/>
  </bookViews>
  <sheets>
    <sheet name="13квОС" sheetId="1" r:id="rId1"/>
  </sheets>
  <definedNames>
    <definedName name="Z_500C2F4F_1743_499A_A051_20565DBF52B2_.wvu.PrintArea" localSheetId="0" hidden="1">'13квОС'!$A$1:$CA$20</definedName>
    <definedName name="_xlnm.Print_Titles" localSheetId="0">'13квОС'!$A:$C,'13квОС'!$15:$20</definedName>
    <definedName name="_xlnm.Print_Area" localSheetId="0">'13квОС'!$A$1:$CA$220</definedName>
  </definedNames>
  <calcPr calcId="145621"/>
</workbook>
</file>

<file path=xl/calcChain.xml><?xml version="1.0" encoding="utf-8"?>
<calcChain xmlns="http://schemas.openxmlformats.org/spreadsheetml/2006/main">
  <c r="BV165" i="1" l="1"/>
  <c r="BV164" i="1"/>
  <c r="BQ165" i="1"/>
  <c r="BQ164" i="1" s="1"/>
  <c r="BV23" i="1" l="1"/>
  <c r="BT23" i="1"/>
  <c r="BS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R23" i="1"/>
  <c r="AQ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D217" i="1" l="1"/>
  <c r="D211" i="1"/>
  <c r="D210" i="1" s="1"/>
  <c r="D205" i="1"/>
  <c r="D194" i="1"/>
  <c r="D193" i="1" s="1"/>
  <c r="D192" i="1" s="1"/>
  <c r="D29" i="1" s="1"/>
  <c r="D190" i="1"/>
  <c r="D28" i="1" s="1"/>
  <c r="D189" i="1"/>
  <c r="D188" i="1" s="1"/>
  <c r="D183" i="1"/>
  <c r="D180" i="1"/>
  <c r="D178" i="1"/>
  <c r="D177" i="1" s="1"/>
  <c r="D26" i="1" s="1"/>
  <c r="D175" i="1"/>
  <c r="D174" i="1"/>
  <c r="D172" i="1"/>
  <c r="D171" i="1" s="1"/>
  <c r="D169" i="1"/>
  <c r="D167" i="1"/>
  <c r="D165" i="1"/>
  <c r="D164" i="1" s="1"/>
  <c r="D153" i="1" s="1"/>
  <c r="D162" i="1"/>
  <c r="D160" i="1"/>
  <c r="D158" i="1"/>
  <c r="D156" i="1"/>
  <c r="D154" i="1"/>
  <c r="D151" i="1"/>
  <c r="D132" i="1"/>
  <c r="D131" i="1"/>
  <c r="D130" i="1"/>
  <c r="D90" i="1"/>
  <c r="D78" i="1"/>
  <c r="D77" i="1"/>
  <c r="D75" i="1"/>
  <c r="D74" i="1" s="1"/>
  <c r="D73" i="1" s="1"/>
  <c r="D25" i="1" s="1"/>
  <c r="D71" i="1"/>
  <c r="D70" i="1"/>
  <c r="D68" i="1"/>
  <c r="D67" i="1" s="1"/>
  <c r="D65" i="1"/>
  <c r="D63" i="1"/>
  <c r="D61" i="1"/>
  <c r="D60" i="1" s="1"/>
  <c r="D58" i="1"/>
  <c r="D56" i="1"/>
  <c r="D54" i="1"/>
  <c r="D53" i="1" s="1"/>
  <c r="D52" i="1" s="1"/>
  <c r="D50" i="1"/>
  <c r="D48" i="1"/>
  <c r="D47" i="1" s="1"/>
  <c r="D45" i="1"/>
  <c r="D44" i="1"/>
  <c r="D40" i="1"/>
  <c r="D39" i="1" s="1"/>
  <c r="D36" i="1"/>
  <c r="D34" i="1"/>
  <c r="D33" i="1" s="1"/>
  <c r="D32" i="1" s="1"/>
  <c r="D31" i="1" s="1"/>
  <c r="D24" i="1" s="1"/>
  <c r="D23" i="1"/>
  <c r="F150" i="1"/>
  <c r="AT149" i="1"/>
  <c r="AS149" i="1"/>
  <c r="AR149" i="1"/>
  <c r="AQ149" i="1"/>
  <c r="AP149" i="1"/>
  <c r="AO149" i="1"/>
  <c r="BY149" i="1" s="1"/>
  <c r="BZ149" i="1" s="1"/>
  <c r="AN149" i="1"/>
  <c r="BW149" i="1" s="1"/>
  <c r="BX149" i="1" s="1"/>
  <c r="K149" i="1"/>
  <c r="J149" i="1"/>
  <c r="I149" i="1"/>
  <c r="H149" i="1"/>
  <c r="G149" i="1"/>
  <c r="F149" i="1"/>
  <c r="E149" i="1"/>
  <c r="BV45" i="1"/>
  <c r="BU45" i="1"/>
  <c r="BU23" i="1" s="1"/>
  <c r="BT45" i="1"/>
  <c r="BS45" i="1"/>
  <c r="BR45" i="1"/>
  <c r="BR23" i="1" s="1"/>
  <c r="BQ45" i="1"/>
  <c r="BQ23" i="1" s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R45" i="1"/>
  <c r="AQ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G45" i="1"/>
  <c r="E45" i="1"/>
  <c r="E23" i="1" s="1"/>
  <c r="D22" i="1" l="1"/>
  <c r="D182" i="1"/>
  <c r="D27" i="1" s="1"/>
  <c r="D21" i="1"/>
  <c r="D30" i="1" s="1"/>
  <c r="AM165" i="1" l="1"/>
  <c r="AH165" i="1"/>
  <c r="BQ217" i="1"/>
  <c r="BQ211" i="1"/>
  <c r="BQ210" i="1" s="1"/>
  <c r="BQ205" i="1"/>
  <c r="BQ194" i="1"/>
  <c r="BQ193" i="1"/>
  <c r="BQ192" i="1" s="1"/>
  <c r="BQ29" i="1" s="1"/>
  <c r="BQ190" i="1"/>
  <c r="BQ188" i="1"/>
  <c r="BQ183" i="1"/>
  <c r="BQ182" i="1" s="1"/>
  <c r="BQ27" i="1" s="1"/>
  <c r="BQ180" i="1"/>
  <c r="BQ178" i="1"/>
  <c r="BQ175" i="1"/>
  <c r="BQ174" i="1"/>
  <c r="BQ172" i="1"/>
  <c r="BQ171" i="1" s="1"/>
  <c r="BQ169" i="1"/>
  <c r="BQ167" i="1"/>
  <c r="BQ162" i="1"/>
  <c r="BQ160" i="1"/>
  <c r="BQ158" i="1"/>
  <c r="BQ156" i="1"/>
  <c r="BQ154" i="1"/>
  <c r="BQ151" i="1"/>
  <c r="BQ132" i="1"/>
  <c r="BQ131" i="1" s="1"/>
  <c r="BQ130" i="1" s="1"/>
  <c r="BQ90" i="1"/>
  <c r="BQ78" i="1"/>
  <c r="BQ77" i="1" s="1"/>
  <c r="BQ74" i="1" s="1"/>
  <c r="BQ75" i="1"/>
  <c r="BQ71" i="1"/>
  <c r="BQ70" i="1" s="1"/>
  <c r="BQ68" i="1"/>
  <c r="BQ65" i="1"/>
  <c r="BQ63" i="1"/>
  <c r="BQ61" i="1"/>
  <c r="BQ58" i="1"/>
  <c r="BQ56" i="1"/>
  <c r="BQ54" i="1"/>
  <c r="BQ50" i="1"/>
  <c r="BQ48" i="1"/>
  <c r="BQ44" i="1"/>
  <c r="BQ40" i="1"/>
  <c r="BQ39" i="1" s="1"/>
  <c r="BQ36" i="1"/>
  <c r="BQ34" i="1"/>
  <c r="BQ33" i="1" s="1"/>
  <c r="BQ28" i="1"/>
  <c r="BR217" i="1"/>
  <c r="BR211" i="1"/>
  <c r="BR210" i="1" s="1"/>
  <c r="BR205" i="1"/>
  <c r="BR194" i="1"/>
  <c r="BR193" i="1" s="1"/>
  <c r="BR192" i="1" s="1"/>
  <c r="BR29" i="1" s="1"/>
  <c r="BR190" i="1"/>
  <c r="BR188" i="1"/>
  <c r="BR183" i="1"/>
  <c r="BR182" i="1" s="1"/>
  <c r="BR27" i="1" s="1"/>
  <c r="BR180" i="1"/>
  <c r="BR178" i="1"/>
  <c r="BR175" i="1"/>
  <c r="BR174" i="1"/>
  <c r="BR172" i="1"/>
  <c r="BR171" i="1" s="1"/>
  <c r="BR169" i="1"/>
  <c r="BR167" i="1"/>
  <c r="BR164" i="1"/>
  <c r="BR162" i="1"/>
  <c r="BR160" i="1"/>
  <c r="BR158" i="1"/>
  <c r="BR156" i="1"/>
  <c r="BR154" i="1"/>
  <c r="BR151" i="1"/>
  <c r="BR132" i="1"/>
  <c r="BR131" i="1" s="1"/>
  <c r="BR130" i="1" s="1"/>
  <c r="BR90" i="1"/>
  <c r="BR78" i="1"/>
  <c r="BR75" i="1"/>
  <c r="BR71" i="1"/>
  <c r="BR70" i="1" s="1"/>
  <c r="BR68" i="1"/>
  <c r="BR65" i="1"/>
  <c r="BR63" i="1"/>
  <c r="BR61" i="1"/>
  <c r="BR60" i="1" s="1"/>
  <c r="BR58" i="1"/>
  <c r="BR56" i="1"/>
  <c r="BR54" i="1"/>
  <c r="BR50" i="1"/>
  <c r="BR48" i="1"/>
  <c r="BR44" i="1"/>
  <c r="BR40" i="1"/>
  <c r="BR39" i="1"/>
  <c r="BR36" i="1"/>
  <c r="BR34" i="1"/>
  <c r="BR28" i="1"/>
  <c r="BT217" i="1"/>
  <c r="BT211" i="1"/>
  <c r="BT205" i="1"/>
  <c r="BT194" i="1"/>
  <c r="BT193" i="1" s="1"/>
  <c r="BT190" i="1"/>
  <c r="BT188" i="1"/>
  <c r="BT183" i="1"/>
  <c r="BT180" i="1"/>
  <c r="BT178" i="1"/>
  <c r="BT175" i="1"/>
  <c r="BT174" i="1"/>
  <c r="BT172" i="1"/>
  <c r="BT171" i="1" s="1"/>
  <c r="BT169" i="1"/>
  <c r="BT167" i="1"/>
  <c r="BT164" i="1"/>
  <c r="BT162" i="1"/>
  <c r="BT160" i="1"/>
  <c r="BT158" i="1"/>
  <c r="BT156" i="1"/>
  <c r="BT154" i="1"/>
  <c r="BT151" i="1"/>
  <c r="BT132" i="1"/>
  <c r="BT131" i="1" s="1"/>
  <c r="BT130" i="1" s="1"/>
  <c r="BT90" i="1"/>
  <c r="BT78" i="1"/>
  <c r="BT77" i="1" s="1"/>
  <c r="BT75" i="1"/>
  <c r="BT71" i="1"/>
  <c r="BT70" i="1" s="1"/>
  <c r="BT67" i="1" s="1"/>
  <c r="BT68" i="1"/>
  <c r="BT65" i="1"/>
  <c r="BT63" i="1"/>
  <c r="BT61" i="1"/>
  <c r="BT60" i="1" s="1"/>
  <c r="BT58" i="1"/>
  <c r="BT56" i="1"/>
  <c r="BT54" i="1"/>
  <c r="BT53" i="1" s="1"/>
  <c r="BT50" i="1"/>
  <c r="BT47" i="1" s="1"/>
  <c r="BT48" i="1"/>
  <c r="BT44" i="1"/>
  <c r="BT40" i="1"/>
  <c r="BT39" i="1" s="1"/>
  <c r="BT36" i="1"/>
  <c r="BT34" i="1"/>
  <c r="BT28" i="1"/>
  <c r="BJ217" i="1"/>
  <c r="BJ211" i="1"/>
  <c r="BJ205" i="1"/>
  <c r="BJ194" i="1"/>
  <c r="BJ190" i="1"/>
  <c r="BJ188" i="1"/>
  <c r="BJ183" i="1"/>
  <c r="BJ180" i="1"/>
  <c r="BJ178" i="1"/>
  <c r="BJ177" i="1"/>
  <c r="BJ26" i="1" s="1"/>
  <c r="BJ175" i="1"/>
  <c r="BJ174" i="1"/>
  <c r="BJ172" i="1"/>
  <c r="BJ171" i="1"/>
  <c r="BJ169" i="1"/>
  <c r="BJ167" i="1"/>
  <c r="BJ164" i="1"/>
  <c r="BJ162" i="1"/>
  <c r="BJ160" i="1"/>
  <c r="BJ158" i="1"/>
  <c r="BJ156" i="1"/>
  <c r="BJ154" i="1"/>
  <c r="BJ153" i="1" s="1"/>
  <c r="BJ151" i="1"/>
  <c r="BJ132" i="1"/>
  <c r="BJ131" i="1" s="1"/>
  <c r="BJ130" i="1" s="1"/>
  <c r="BJ90" i="1"/>
  <c r="BJ78" i="1"/>
  <c r="BJ75" i="1"/>
  <c r="BJ71" i="1"/>
  <c r="BJ70" i="1" s="1"/>
  <c r="BJ68" i="1"/>
  <c r="BJ65" i="1"/>
  <c r="BJ63" i="1"/>
  <c r="BJ61" i="1"/>
  <c r="BJ58" i="1"/>
  <c r="BJ56" i="1"/>
  <c r="BJ54" i="1"/>
  <c r="BJ50" i="1"/>
  <c r="BJ48" i="1"/>
  <c r="BJ47" i="1" s="1"/>
  <c r="BJ44" i="1"/>
  <c r="BJ40" i="1"/>
  <c r="BJ39" i="1" s="1"/>
  <c r="BJ36" i="1"/>
  <c r="BJ34" i="1"/>
  <c r="BJ28" i="1"/>
  <c r="BV217" i="1"/>
  <c r="BV211" i="1"/>
  <c r="BV205" i="1"/>
  <c r="BV194" i="1"/>
  <c r="BV193" i="1" s="1"/>
  <c r="BV190" i="1"/>
  <c r="BV188" i="1"/>
  <c r="BV183" i="1"/>
  <c r="BV180" i="1"/>
  <c r="BV178" i="1"/>
  <c r="BV175" i="1"/>
  <c r="BV174" i="1"/>
  <c r="BV171" i="1" s="1"/>
  <c r="BV172" i="1"/>
  <c r="BV169" i="1"/>
  <c r="BV167" i="1"/>
  <c r="BV162" i="1"/>
  <c r="BV160" i="1"/>
  <c r="BV158" i="1"/>
  <c r="BV156" i="1"/>
  <c r="BV154" i="1"/>
  <c r="BV151" i="1"/>
  <c r="BV132" i="1"/>
  <c r="BV131" i="1" s="1"/>
  <c r="BV130" i="1" s="1"/>
  <c r="BV90" i="1"/>
  <c r="BV77" i="1" s="1"/>
  <c r="BV78" i="1"/>
  <c r="BV75" i="1"/>
  <c r="BV71" i="1"/>
  <c r="BV70" i="1" s="1"/>
  <c r="BV68" i="1"/>
  <c r="BV65" i="1"/>
  <c r="BV63" i="1"/>
  <c r="BV61" i="1"/>
  <c r="BV58" i="1"/>
  <c r="BV56" i="1"/>
  <c r="BV54" i="1"/>
  <c r="BV50" i="1"/>
  <c r="BV48" i="1"/>
  <c r="BV47" i="1" s="1"/>
  <c r="BV44" i="1"/>
  <c r="BV40" i="1"/>
  <c r="BV39" i="1" s="1"/>
  <c r="BV36" i="1"/>
  <c r="BV34" i="1"/>
  <c r="BV28" i="1"/>
  <c r="BO217" i="1"/>
  <c r="BO211" i="1"/>
  <c r="BO205" i="1"/>
  <c r="BO194" i="1"/>
  <c r="BO190" i="1"/>
  <c r="BO188" i="1"/>
  <c r="BO183" i="1"/>
  <c r="BO182" i="1" s="1"/>
  <c r="BO27" i="1" s="1"/>
  <c r="BO180" i="1"/>
  <c r="BO178" i="1"/>
  <c r="BO177" i="1" s="1"/>
  <c r="BO26" i="1" s="1"/>
  <c r="BO175" i="1"/>
  <c r="BO174" i="1"/>
  <c r="BO172" i="1"/>
  <c r="BO169" i="1"/>
  <c r="BO167" i="1"/>
  <c r="BO164" i="1"/>
  <c r="BO162" i="1"/>
  <c r="BO160" i="1"/>
  <c r="BO158" i="1"/>
  <c r="BO156" i="1"/>
  <c r="BO154" i="1"/>
  <c r="BO151" i="1"/>
  <c r="BO132" i="1"/>
  <c r="BO131" i="1" s="1"/>
  <c r="BO90" i="1"/>
  <c r="BO78" i="1"/>
  <c r="BO75" i="1"/>
  <c r="BO71" i="1"/>
  <c r="BO70" i="1" s="1"/>
  <c r="BO68" i="1"/>
  <c r="BO65" i="1"/>
  <c r="BO63" i="1"/>
  <c r="BO61" i="1"/>
  <c r="BO60" i="1"/>
  <c r="BO58" i="1"/>
  <c r="BO56" i="1"/>
  <c r="BO54" i="1"/>
  <c r="BO53" i="1"/>
  <c r="BO52" i="1" s="1"/>
  <c r="BO50" i="1"/>
  <c r="BO48" i="1"/>
  <c r="BO47" i="1" s="1"/>
  <c r="BO44" i="1"/>
  <c r="BO40" i="1"/>
  <c r="BO39" i="1" s="1"/>
  <c r="BO36" i="1"/>
  <c r="BO34" i="1"/>
  <c r="BO33" i="1" s="1"/>
  <c r="BO28" i="1"/>
  <c r="BK217" i="1"/>
  <c r="BK211" i="1"/>
  <c r="BK210" i="1" s="1"/>
  <c r="BK205" i="1"/>
  <c r="BK194" i="1"/>
  <c r="BK193" i="1" s="1"/>
  <c r="BK192" i="1" s="1"/>
  <c r="BK29" i="1" s="1"/>
  <c r="BK190" i="1"/>
  <c r="BK28" i="1" s="1"/>
  <c r="BK188" i="1"/>
  <c r="BK183" i="1"/>
  <c r="BK182" i="1" s="1"/>
  <c r="BK27" i="1" s="1"/>
  <c r="BK180" i="1"/>
  <c r="BK178" i="1"/>
  <c r="BK175" i="1"/>
  <c r="BK174" i="1"/>
  <c r="BK172" i="1"/>
  <c r="BK171" i="1" s="1"/>
  <c r="BK169" i="1"/>
  <c r="BK167" i="1"/>
  <c r="BK164" i="1"/>
  <c r="BK162" i="1"/>
  <c r="BK160" i="1"/>
  <c r="BK158" i="1"/>
  <c r="BK156" i="1"/>
  <c r="BK154" i="1"/>
  <c r="BK151" i="1"/>
  <c r="BK132" i="1"/>
  <c r="BK131" i="1"/>
  <c r="BK130" i="1" s="1"/>
  <c r="BK90" i="1"/>
  <c r="BK78" i="1"/>
  <c r="BK75" i="1"/>
  <c r="BK71" i="1"/>
  <c r="BK70" i="1" s="1"/>
  <c r="BK68" i="1"/>
  <c r="BK65" i="1"/>
  <c r="BK63" i="1"/>
  <c r="BK61" i="1"/>
  <c r="BK60" i="1" s="1"/>
  <c r="BK58" i="1"/>
  <c r="BK56" i="1"/>
  <c r="BK54" i="1"/>
  <c r="BK50" i="1"/>
  <c r="BK48" i="1"/>
  <c r="BK44" i="1"/>
  <c r="BK40" i="1"/>
  <c r="BK39" i="1"/>
  <c r="BK36" i="1"/>
  <c r="BK34" i="1"/>
  <c r="AM217" i="1"/>
  <c r="AM211" i="1"/>
  <c r="AM210" i="1" s="1"/>
  <c r="AM205" i="1"/>
  <c r="AM194" i="1"/>
  <c r="AM190" i="1"/>
  <c r="AM188" i="1"/>
  <c r="AM183" i="1"/>
  <c r="AM180" i="1"/>
  <c r="AM178" i="1"/>
  <c r="AM175" i="1"/>
  <c r="AM174" i="1"/>
  <c r="AM172" i="1"/>
  <c r="AM169" i="1"/>
  <c r="AM167" i="1"/>
  <c r="AM164" i="1"/>
  <c r="AM162" i="1"/>
  <c r="AM160" i="1"/>
  <c r="AM158" i="1"/>
  <c r="AM156" i="1"/>
  <c r="AM154" i="1"/>
  <c r="AM151" i="1"/>
  <c r="AM132" i="1"/>
  <c r="AM131" i="1" s="1"/>
  <c r="AM130" i="1" s="1"/>
  <c r="AM90" i="1"/>
  <c r="AM78" i="1"/>
  <c r="AM75" i="1"/>
  <c r="AM71" i="1"/>
  <c r="AM70" i="1" s="1"/>
  <c r="AM68" i="1"/>
  <c r="AM65" i="1"/>
  <c r="AM63" i="1"/>
  <c r="AM61" i="1"/>
  <c r="AM58" i="1"/>
  <c r="AM56" i="1"/>
  <c r="AM54" i="1"/>
  <c r="AM50" i="1"/>
  <c r="AM48" i="1"/>
  <c r="AM44" i="1"/>
  <c r="AM40" i="1"/>
  <c r="AM39" i="1"/>
  <c r="AM36" i="1"/>
  <c r="AM34" i="1"/>
  <c r="AM28" i="1"/>
  <c r="AH217" i="1"/>
  <c r="AH211" i="1"/>
  <c r="AH205" i="1"/>
  <c r="AH194" i="1"/>
  <c r="AH193" i="1" s="1"/>
  <c r="AH190" i="1"/>
  <c r="AH28" i="1" s="1"/>
  <c r="AH188" i="1"/>
  <c r="AH183" i="1"/>
  <c r="AH182" i="1" s="1"/>
  <c r="AH27" i="1" s="1"/>
  <c r="AH180" i="1"/>
  <c r="AH178" i="1"/>
  <c r="AH175" i="1"/>
  <c r="AH174" i="1"/>
  <c r="AH172" i="1"/>
  <c r="AH171" i="1" s="1"/>
  <c r="AH169" i="1"/>
  <c r="AH167" i="1"/>
  <c r="AH164" i="1"/>
  <c r="AH162" i="1"/>
  <c r="AH160" i="1"/>
  <c r="AH158" i="1"/>
  <c r="AH156" i="1"/>
  <c r="AH154" i="1"/>
  <c r="AH151" i="1"/>
  <c r="AH132" i="1"/>
  <c r="AH131" i="1" s="1"/>
  <c r="AH130" i="1" s="1"/>
  <c r="AH90" i="1"/>
  <c r="AH78" i="1"/>
  <c r="AH75" i="1"/>
  <c r="AH71" i="1"/>
  <c r="AH70" i="1" s="1"/>
  <c r="AH68" i="1"/>
  <c r="AH65" i="1"/>
  <c r="AH63" i="1"/>
  <c r="AH61" i="1"/>
  <c r="AH58" i="1"/>
  <c r="AH56" i="1"/>
  <c r="AH54" i="1"/>
  <c r="AH50" i="1"/>
  <c r="AH48" i="1"/>
  <c r="AH44" i="1"/>
  <c r="AH40" i="1"/>
  <c r="AH39" i="1"/>
  <c r="AH36" i="1"/>
  <c r="AH34" i="1"/>
  <c r="AF217" i="1"/>
  <c r="AF211" i="1"/>
  <c r="AF210" i="1" s="1"/>
  <c r="AF205" i="1"/>
  <c r="AF194" i="1"/>
  <c r="AF190" i="1"/>
  <c r="AF28" i="1" s="1"/>
  <c r="AF188" i="1"/>
  <c r="AF183" i="1"/>
  <c r="AF182" i="1" s="1"/>
  <c r="AF27" i="1" s="1"/>
  <c r="AF180" i="1"/>
  <c r="AF178" i="1"/>
  <c r="AF175" i="1"/>
  <c r="AF174" i="1"/>
  <c r="AF172" i="1"/>
  <c r="AF169" i="1"/>
  <c r="AF167" i="1"/>
  <c r="AF164" i="1"/>
  <c r="AF162" i="1"/>
  <c r="AF160" i="1"/>
  <c r="AF158" i="1"/>
  <c r="AF156" i="1"/>
  <c r="AF154" i="1"/>
  <c r="AF151" i="1"/>
  <c r="AF132" i="1"/>
  <c r="AF131" i="1" s="1"/>
  <c r="AF90" i="1"/>
  <c r="AF78" i="1"/>
  <c r="AF75" i="1"/>
  <c r="AF71" i="1"/>
  <c r="AF70" i="1" s="1"/>
  <c r="AF68" i="1"/>
  <c r="AF65" i="1"/>
  <c r="AF63" i="1"/>
  <c r="AF61" i="1"/>
  <c r="AF58" i="1"/>
  <c r="AF56" i="1"/>
  <c r="AF54" i="1"/>
  <c r="AF50" i="1"/>
  <c r="AF48" i="1"/>
  <c r="AF44" i="1"/>
  <c r="AF40" i="1"/>
  <c r="AF39" i="1"/>
  <c r="AF36" i="1"/>
  <c r="AF34" i="1"/>
  <c r="AD217" i="1"/>
  <c r="AD211" i="1"/>
  <c r="AD210" i="1" s="1"/>
  <c r="AD205" i="1"/>
  <c r="AD194" i="1"/>
  <c r="AD190" i="1"/>
  <c r="AD28" i="1" s="1"/>
  <c r="AD188" i="1"/>
  <c r="AD183" i="1"/>
  <c r="AD180" i="1"/>
  <c r="AD178" i="1"/>
  <c r="AD177" i="1" s="1"/>
  <c r="AD26" i="1" s="1"/>
  <c r="AD175" i="1"/>
  <c r="AD174" i="1"/>
  <c r="AD172" i="1"/>
  <c r="AD169" i="1"/>
  <c r="AD167" i="1"/>
  <c r="AD164" i="1"/>
  <c r="AD162" i="1"/>
  <c r="AD160" i="1"/>
  <c r="AD158" i="1"/>
  <c r="AD156" i="1"/>
  <c r="AD154" i="1"/>
  <c r="AD151" i="1"/>
  <c r="AD132" i="1"/>
  <c r="AD90" i="1"/>
  <c r="AD77" i="1" s="1"/>
  <c r="AD74" i="1" s="1"/>
  <c r="AD78" i="1"/>
  <c r="AD75" i="1"/>
  <c r="AD71" i="1"/>
  <c r="AD70" i="1" s="1"/>
  <c r="AD68" i="1"/>
  <c r="AD65" i="1"/>
  <c r="AD63" i="1"/>
  <c r="AD61" i="1"/>
  <c r="AD58" i="1"/>
  <c r="AD56" i="1"/>
  <c r="AD54" i="1"/>
  <c r="AD50" i="1"/>
  <c r="AD48" i="1"/>
  <c r="AD44" i="1"/>
  <c r="AD40" i="1"/>
  <c r="AD39" i="1" s="1"/>
  <c r="AD36" i="1"/>
  <c r="AD34" i="1"/>
  <c r="AB217" i="1"/>
  <c r="AB211" i="1"/>
  <c r="AB205" i="1"/>
  <c r="AB194" i="1"/>
  <c r="AB193" i="1" s="1"/>
  <c r="AB190" i="1"/>
  <c r="AB188" i="1"/>
  <c r="AB183" i="1"/>
  <c r="AB180" i="1"/>
  <c r="AB178" i="1"/>
  <c r="AB175" i="1"/>
  <c r="AB174" i="1"/>
  <c r="AB171" i="1" s="1"/>
  <c r="AB172" i="1"/>
  <c r="AB169" i="1"/>
  <c r="AB167" i="1"/>
  <c r="AB164" i="1"/>
  <c r="AB162" i="1"/>
  <c r="AB160" i="1"/>
  <c r="AB158" i="1"/>
  <c r="AB156" i="1"/>
  <c r="AB154" i="1"/>
  <c r="AB151" i="1"/>
  <c r="AB132" i="1"/>
  <c r="AB131" i="1" s="1"/>
  <c r="AB130" i="1" s="1"/>
  <c r="AB90" i="1"/>
  <c r="AB77" i="1" s="1"/>
  <c r="AB78" i="1"/>
  <c r="AB75" i="1"/>
  <c r="AB71" i="1"/>
  <c r="AB70" i="1" s="1"/>
  <c r="AB68" i="1"/>
  <c r="AB65" i="1"/>
  <c r="AB63" i="1"/>
  <c r="AB61" i="1"/>
  <c r="AB58" i="1"/>
  <c r="AB56" i="1"/>
  <c r="AB54" i="1"/>
  <c r="AB50" i="1"/>
  <c r="AB48" i="1"/>
  <c r="AB44" i="1"/>
  <c r="AB40" i="1"/>
  <c r="AB39" i="1" s="1"/>
  <c r="AB36" i="1"/>
  <c r="AB34" i="1"/>
  <c r="AB28" i="1"/>
  <c r="AA217" i="1"/>
  <c r="AA211" i="1"/>
  <c r="AA205" i="1"/>
  <c r="AA193" i="1" s="1"/>
  <c r="AA194" i="1"/>
  <c r="AA190" i="1"/>
  <c r="AA188" i="1"/>
  <c r="AA183" i="1"/>
  <c r="AA180" i="1"/>
  <c r="AA178" i="1"/>
  <c r="AA177" i="1"/>
  <c r="AA26" i="1" s="1"/>
  <c r="AA175" i="1"/>
  <c r="AA174" i="1"/>
  <c r="AA172" i="1"/>
  <c r="AA171" i="1"/>
  <c r="AA169" i="1"/>
  <c r="AA167" i="1"/>
  <c r="AA164" i="1"/>
  <c r="AA162" i="1"/>
  <c r="AA160" i="1"/>
  <c r="AA158" i="1"/>
  <c r="AA156" i="1"/>
  <c r="AA154" i="1"/>
  <c r="AA153" i="1" s="1"/>
  <c r="AA151" i="1"/>
  <c r="AA132" i="1"/>
  <c r="AA131" i="1" s="1"/>
  <c r="AA90" i="1"/>
  <c r="AA78" i="1"/>
  <c r="AA75" i="1"/>
  <c r="AA71" i="1"/>
  <c r="AA70" i="1" s="1"/>
  <c r="AA68" i="1"/>
  <c r="AA67" i="1" s="1"/>
  <c r="AA65" i="1"/>
  <c r="AA63" i="1"/>
  <c r="AA61" i="1"/>
  <c r="AA58" i="1"/>
  <c r="AA56" i="1"/>
  <c r="AA54" i="1"/>
  <c r="AA50" i="1"/>
  <c r="AA48" i="1"/>
  <c r="AA47" i="1" s="1"/>
  <c r="AA44" i="1"/>
  <c r="AA40" i="1"/>
  <c r="AA39" i="1" s="1"/>
  <c r="AA36" i="1"/>
  <c r="AA34" i="1"/>
  <c r="AA28" i="1"/>
  <c r="W217" i="1"/>
  <c r="W211" i="1"/>
  <c r="W205" i="1"/>
  <c r="W194" i="1"/>
  <c r="W193" i="1" s="1"/>
  <c r="W190" i="1"/>
  <c r="W188" i="1"/>
  <c r="W183" i="1"/>
  <c r="W180" i="1"/>
  <c r="W177" i="1" s="1"/>
  <c r="W26" i="1" s="1"/>
  <c r="W178" i="1"/>
  <c r="W175" i="1"/>
  <c r="W174" i="1"/>
  <c r="W171" i="1" s="1"/>
  <c r="W172" i="1"/>
  <c r="W169" i="1"/>
  <c r="W167" i="1"/>
  <c r="W164" i="1"/>
  <c r="W162" i="1"/>
  <c r="W160" i="1"/>
  <c r="W158" i="1"/>
  <c r="W156" i="1"/>
  <c r="W154" i="1"/>
  <c r="W151" i="1"/>
  <c r="W132" i="1"/>
  <c r="W131" i="1" s="1"/>
  <c r="W130" i="1" s="1"/>
  <c r="W90" i="1"/>
  <c r="W77" i="1" s="1"/>
  <c r="W78" i="1"/>
  <c r="W75" i="1"/>
  <c r="W71" i="1"/>
  <c r="W70" i="1" s="1"/>
  <c r="W68" i="1"/>
  <c r="W65" i="1"/>
  <c r="W63" i="1"/>
  <c r="W61" i="1"/>
  <c r="W58" i="1"/>
  <c r="W56" i="1"/>
  <c r="W54" i="1"/>
  <c r="W50" i="1"/>
  <c r="W48" i="1"/>
  <c r="W47" i="1" s="1"/>
  <c r="W44" i="1"/>
  <c r="W40" i="1"/>
  <c r="W39" i="1" s="1"/>
  <c r="W36" i="1"/>
  <c r="W34" i="1"/>
  <c r="W28" i="1"/>
  <c r="T217" i="1"/>
  <c r="T211" i="1"/>
  <c r="T205" i="1"/>
  <c r="T193" i="1" s="1"/>
  <c r="T194" i="1"/>
  <c r="T190" i="1"/>
  <c r="T188" i="1"/>
  <c r="T183" i="1"/>
  <c r="T180" i="1"/>
  <c r="T178" i="1"/>
  <c r="T177" i="1" s="1"/>
  <c r="T26" i="1" s="1"/>
  <c r="T175" i="1"/>
  <c r="T174" i="1"/>
  <c r="T172" i="1"/>
  <c r="T171" i="1" s="1"/>
  <c r="T169" i="1"/>
  <c r="T167" i="1"/>
  <c r="T164" i="1"/>
  <c r="T162" i="1"/>
  <c r="T160" i="1"/>
  <c r="T158" i="1"/>
  <c r="T156" i="1"/>
  <c r="T154" i="1"/>
  <c r="T151" i="1"/>
  <c r="T132" i="1"/>
  <c r="T131" i="1" s="1"/>
  <c r="T90" i="1"/>
  <c r="T77" i="1" s="1"/>
  <c r="T78" i="1"/>
  <c r="T75" i="1"/>
  <c r="T71" i="1"/>
  <c r="T70" i="1" s="1"/>
  <c r="T68" i="1"/>
  <c r="T65" i="1"/>
  <c r="T63" i="1"/>
  <c r="T61" i="1"/>
  <c r="T58" i="1"/>
  <c r="T56" i="1"/>
  <c r="T54" i="1"/>
  <c r="T50" i="1"/>
  <c r="T48" i="1"/>
  <c r="T44" i="1"/>
  <c r="T40" i="1"/>
  <c r="T39" i="1" s="1"/>
  <c r="T36" i="1"/>
  <c r="T34" i="1"/>
  <c r="T28" i="1"/>
  <c r="R217" i="1"/>
  <c r="R211" i="1"/>
  <c r="R205" i="1"/>
  <c r="R194" i="1"/>
  <c r="R193" i="1"/>
  <c r="R190" i="1"/>
  <c r="R188" i="1"/>
  <c r="R183" i="1"/>
  <c r="R180" i="1"/>
  <c r="R177" i="1" s="1"/>
  <c r="R26" i="1" s="1"/>
  <c r="R178" i="1"/>
  <c r="R175" i="1"/>
  <c r="R174" i="1"/>
  <c r="R172" i="1"/>
  <c r="R169" i="1"/>
  <c r="R167" i="1"/>
  <c r="R164" i="1"/>
  <c r="R162" i="1"/>
  <c r="R160" i="1"/>
  <c r="R158" i="1"/>
  <c r="R156" i="1"/>
  <c r="R154" i="1"/>
  <c r="R151" i="1"/>
  <c r="R132" i="1"/>
  <c r="R131" i="1" s="1"/>
  <c r="R90" i="1"/>
  <c r="R78" i="1"/>
  <c r="R75" i="1"/>
  <c r="R71" i="1"/>
  <c r="R70" i="1" s="1"/>
  <c r="R68" i="1"/>
  <c r="R65" i="1"/>
  <c r="R63" i="1"/>
  <c r="R61" i="1"/>
  <c r="R58" i="1"/>
  <c r="R56" i="1"/>
  <c r="R54" i="1"/>
  <c r="R50" i="1"/>
  <c r="R48" i="1"/>
  <c r="R44" i="1"/>
  <c r="R40" i="1"/>
  <c r="R39" i="1" s="1"/>
  <c r="R36" i="1"/>
  <c r="R34" i="1"/>
  <c r="R28" i="1"/>
  <c r="M217" i="1"/>
  <c r="M211" i="1"/>
  <c r="M205" i="1"/>
  <c r="M194" i="1"/>
  <c r="M190" i="1"/>
  <c r="M28" i="1" s="1"/>
  <c r="M188" i="1"/>
  <c r="M183" i="1"/>
  <c r="M182" i="1" s="1"/>
  <c r="M27" i="1" s="1"/>
  <c r="M180" i="1"/>
  <c r="M178" i="1"/>
  <c r="M175" i="1"/>
  <c r="M174" i="1"/>
  <c r="M172" i="1"/>
  <c r="M169" i="1"/>
  <c r="M167" i="1"/>
  <c r="M164" i="1"/>
  <c r="M162" i="1"/>
  <c r="M160" i="1"/>
  <c r="M158" i="1"/>
  <c r="M156" i="1"/>
  <c r="M154" i="1"/>
  <c r="M153" i="1" s="1"/>
  <c r="M151" i="1"/>
  <c r="M132" i="1"/>
  <c r="M131" i="1" s="1"/>
  <c r="M130" i="1" s="1"/>
  <c r="M90" i="1"/>
  <c r="M78" i="1"/>
  <c r="M75" i="1"/>
  <c r="M71" i="1"/>
  <c r="M70" i="1" s="1"/>
  <c r="M68" i="1"/>
  <c r="M65" i="1"/>
  <c r="M63" i="1"/>
  <c r="M61" i="1"/>
  <c r="M58" i="1"/>
  <c r="M56" i="1"/>
  <c r="M54" i="1"/>
  <c r="M50" i="1"/>
  <c r="M48" i="1"/>
  <c r="M44" i="1"/>
  <c r="M40" i="1"/>
  <c r="M39" i="1" s="1"/>
  <c r="M36" i="1"/>
  <c r="M34" i="1"/>
  <c r="M22" i="1" s="1"/>
  <c r="BJ67" i="1" l="1"/>
  <c r="BO32" i="1"/>
  <c r="BJ77" i="1"/>
  <c r="BJ74" i="1" s="1"/>
  <c r="BQ32" i="1"/>
  <c r="BQ31" i="1" s="1"/>
  <c r="BQ24" i="1" s="1"/>
  <c r="BQ177" i="1"/>
  <c r="BQ26" i="1" s="1"/>
  <c r="M47" i="1"/>
  <c r="M60" i="1"/>
  <c r="R47" i="1"/>
  <c r="R67" i="1"/>
  <c r="R77" i="1"/>
  <c r="R171" i="1"/>
  <c r="T153" i="1"/>
  <c r="AA77" i="1"/>
  <c r="AA74" i="1" s="1"/>
  <c r="AB53" i="1"/>
  <c r="AH60" i="1"/>
  <c r="BV53" i="1"/>
  <c r="BT74" i="1"/>
  <c r="BT73" i="1" s="1"/>
  <c r="BT25" i="1" s="1"/>
  <c r="BT153" i="1"/>
  <c r="M53" i="1"/>
  <c r="R130" i="1"/>
  <c r="T22" i="1"/>
  <c r="T47" i="1"/>
  <c r="T67" i="1"/>
  <c r="T74" i="1"/>
  <c r="W53" i="1"/>
  <c r="AA130" i="1"/>
  <c r="AB177" i="1"/>
  <c r="AB26" i="1" s="1"/>
  <c r="AD171" i="1"/>
  <c r="AD193" i="1"/>
  <c r="AD192" i="1" s="1"/>
  <c r="AD29" i="1" s="1"/>
  <c r="AF33" i="1"/>
  <c r="AF32" i="1" s="1"/>
  <c r="AF177" i="1"/>
  <c r="AF26" i="1" s="1"/>
  <c r="AH210" i="1"/>
  <c r="AH192" i="1" s="1"/>
  <c r="AH29" i="1" s="1"/>
  <c r="AM33" i="1"/>
  <c r="AM32" i="1" s="1"/>
  <c r="AM77" i="1"/>
  <c r="AM74" i="1" s="1"/>
  <c r="AM171" i="1"/>
  <c r="AM193" i="1"/>
  <c r="BK33" i="1"/>
  <c r="BK177" i="1"/>
  <c r="BK26" i="1" s="1"/>
  <c r="BV177" i="1"/>
  <c r="BV26" i="1" s="1"/>
  <c r="BJ193" i="1"/>
  <c r="BR33" i="1"/>
  <c r="BR177" i="1"/>
  <c r="BR26" i="1" s="1"/>
  <c r="M77" i="1"/>
  <c r="M74" i="1" s="1"/>
  <c r="M177" i="1"/>
  <c r="M26" i="1" s="1"/>
  <c r="R53" i="1"/>
  <c r="T130" i="1"/>
  <c r="AB47" i="1"/>
  <c r="AD47" i="1"/>
  <c r="AD67" i="1"/>
  <c r="AD182" i="1"/>
  <c r="AD27" i="1" s="1"/>
  <c r="AF171" i="1"/>
  <c r="AF193" i="1"/>
  <c r="AF192" i="1" s="1"/>
  <c r="AF29" i="1" s="1"/>
  <c r="AH33" i="1"/>
  <c r="AH177" i="1"/>
  <c r="AH26" i="1" s="1"/>
  <c r="BT210" i="1"/>
  <c r="BT192" i="1" s="1"/>
  <c r="BT29" i="1" s="1"/>
  <c r="M67" i="1"/>
  <c r="BT52" i="1"/>
  <c r="M52" i="1"/>
  <c r="M210" i="1"/>
  <c r="R33" i="1"/>
  <c r="R32" i="1" s="1"/>
  <c r="R182" i="1"/>
  <c r="R27" i="1" s="1"/>
  <c r="T60" i="1"/>
  <c r="T210" i="1"/>
  <c r="T192" i="1" s="1"/>
  <c r="T29" i="1" s="1"/>
  <c r="W33" i="1"/>
  <c r="W32" i="1" s="1"/>
  <c r="W182" i="1"/>
  <c r="W27" i="1" s="1"/>
  <c r="AA60" i="1"/>
  <c r="AA210" i="1"/>
  <c r="AA192" i="1" s="1"/>
  <c r="AA29" i="1" s="1"/>
  <c r="AB33" i="1"/>
  <c r="AB32" i="1" s="1"/>
  <c r="AB182" i="1"/>
  <c r="AB27" i="1" s="1"/>
  <c r="AD60" i="1"/>
  <c r="AF47" i="1"/>
  <c r="AF67" i="1"/>
  <c r="AF77" i="1"/>
  <c r="AF74" i="1" s="1"/>
  <c r="AF153" i="1"/>
  <c r="AH53" i="1"/>
  <c r="AH52" i="1" s="1"/>
  <c r="AM47" i="1"/>
  <c r="AM182" i="1"/>
  <c r="AM27" i="1" s="1"/>
  <c r="BK53" i="1"/>
  <c r="BK52" i="1" s="1"/>
  <c r="BO67" i="1"/>
  <c r="BO130" i="1"/>
  <c r="BO210" i="1"/>
  <c r="BV33" i="1"/>
  <c r="BV32" i="1" s="1"/>
  <c r="BV182" i="1"/>
  <c r="BV27" i="1" s="1"/>
  <c r="BJ60" i="1"/>
  <c r="BJ210" i="1"/>
  <c r="BJ192" i="1" s="1"/>
  <c r="BJ29" i="1" s="1"/>
  <c r="BT33" i="1"/>
  <c r="BT32" i="1" s="1"/>
  <c r="BT182" i="1"/>
  <c r="BT27" i="1" s="1"/>
  <c r="BR53" i="1"/>
  <c r="BR52" i="1" s="1"/>
  <c r="BQ47" i="1"/>
  <c r="BQ67" i="1"/>
  <c r="AB22" i="1"/>
  <c r="AF22" i="1"/>
  <c r="BT22" i="1"/>
  <c r="R153" i="1"/>
  <c r="T53" i="1"/>
  <c r="T52" i="1" s="1"/>
  <c r="W74" i="1"/>
  <c r="W153" i="1"/>
  <c r="AA53" i="1"/>
  <c r="AA52" i="1" s="1"/>
  <c r="AB74" i="1"/>
  <c r="AB153" i="1"/>
  <c r="AD53" i="1"/>
  <c r="AD52" i="1" s="1"/>
  <c r="AF60" i="1"/>
  <c r="AF130" i="1"/>
  <c r="AH32" i="1"/>
  <c r="AM60" i="1"/>
  <c r="BK32" i="1"/>
  <c r="BV74" i="1"/>
  <c r="BV153" i="1"/>
  <c r="BV73" i="1" s="1"/>
  <c r="BV25" i="1" s="1"/>
  <c r="BJ53" i="1"/>
  <c r="BJ52" i="1" s="1"/>
  <c r="BR32" i="1"/>
  <c r="BQ60" i="1"/>
  <c r="BQ153" i="1"/>
  <c r="BQ73" i="1" s="1"/>
  <c r="BQ25" i="1" s="1"/>
  <c r="BQ22" i="1"/>
  <c r="R74" i="1"/>
  <c r="R73" i="1" s="1"/>
  <c r="R25" i="1" s="1"/>
  <c r="M33" i="1"/>
  <c r="M32" i="1" s="1"/>
  <c r="M31" i="1" s="1"/>
  <c r="M24" i="1" s="1"/>
  <c r="M171" i="1"/>
  <c r="M193" i="1"/>
  <c r="R60" i="1"/>
  <c r="R52" i="1" s="1"/>
  <c r="R210" i="1"/>
  <c r="R192" i="1" s="1"/>
  <c r="R29" i="1" s="1"/>
  <c r="T33" i="1"/>
  <c r="T32" i="1" s="1"/>
  <c r="T182" i="1"/>
  <c r="T27" i="1" s="1"/>
  <c r="W60" i="1"/>
  <c r="W210" i="1"/>
  <c r="AA33" i="1"/>
  <c r="AA32" i="1" s="1"/>
  <c r="AA182" i="1"/>
  <c r="AA27" i="1" s="1"/>
  <c r="AB60" i="1"/>
  <c r="AB210" i="1"/>
  <c r="AD33" i="1"/>
  <c r="AD32" i="1" s="1"/>
  <c r="AD153" i="1"/>
  <c r="AF53" i="1"/>
  <c r="AF52" i="1" s="1"/>
  <c r="AH47" i="1"/>
  <c r="AH67" i="1"/>
  <c r="AH77" i="1"/>
  <c r="AH74" i="1" s="1"/>
  <c r="AM53" i="1"/>
  <c r="AM52" i="1" s="1"/>
  <c r="AM177" i="1"/>
  <c r="AM26" i="1" s="1"/>
  <c r="BK47" i="1"/>
  <c r="BK67" i="1"/>
  <c r="BK77" i="1"/>
  <c r="BK74" i="1" s="1"/>
  <c r="BK73" i="1" s="1"/>
  <c r="BK25" i="1" s="1"/>
  <c r="BK153" i="1"/>
  <c r="BO77" i="1"/>
  <c r="BO74" i="1" s="1"/>
  <c r="BO153" i="1"/>
  <c r="BO171" i="1"/>
  <c r="BO193" i="1"/>
  <c r="BO192" i="1" s="1"/>
  <c r="BO29" i="1" s="1"/>
  <c r="BV60" i="1"/>
  <c r="BV210" i="1"/>
  <c r="BJ33" i="1"/>
  <c r="BJ32" i="1" s="1"/>
  <c r="BJ31" i="1" s="1"/>
  <c r="BJ24" i="1" s="1"/>
  <c r="BJ182" i="1"/>
  <c r="BJ27" i="1" s="1"/>
  <c r="BT177" i="1"/>
  <c r="BT26" i="1" s="1"/>
  <c r="BR47" i="1"/>
  <c r="BR67" i="1"/>
  <c r="BR77" i="1"/>
  <c r="BR74" i="1" s="1"/>
  <c r="BR153" i="1"/>
  <c r="BQ53" i="1"/>
  <c r="BQ52" i="1" s="1"/>
  <c r="R22" i="1"/>
  <c r="AD22" i="1"/>
  <c r="AH22" i="1"/>
  <c r="BJ22" i="1"/>
  <c r="BR22" i="1"/>
  <c r="BV22" i="1"/>
  <c r="W52" i="1"/>
  <c r="W192" i="1"/>
  <c r="W29" i="1" s="1"/>
  <c r="AB192" i="1"/>
  <c r="AB29" i="1" s="1"/>
  <c r="BV192" i="1"/>
  <c r="BV29" i="1" s="1"/>
  <c r="BJ73" i="1"/>
  <c r="BJ25" i="1" s="1"/>
  <c r="W22" i="1"/>
  <c r="AA22" i="1"/>
  <c r="AM22" i="1"/>
  <c r="BK22" i="1"/>
  <c r="BO22" i="1"/>
  <c r="AM153" i="1"/>
  <c r="AM73" i="1" s="1"/>
  <c r="AM25" i="1" s="1"/>
  <c r="AH153" i="1"/>
  <c r="AH73" i="1" s="1"/>
  <c r="AH25" i="1" s="1"/>
  <c r="AD131" i="1"/>
  <c r="AD130" i="1" s="1"/>
  <c r="AD73" i="1" s="1"/>
  <c r="AD25" i="1" s="1"/>
  <c r="AA73" i="1"/>
  <c r="AA25" i="1" s="1"/>
  <c r="BR31" i="1"/>
  <c r="BR24" i="1" s="1"/>
  <c r="BT31" i="1"/>
  <c r="BT24" i="1" s="1"/>
  <c r="BV52" i="1"/>
  <c r="BV67" i="1"/>
  <c r="BO31" i="1"/>
  <c r="BO24" i="1" s="1"/>
  <c r="BK31" i="1"/>
  <c r="BK24" i="1" s="1"/>
  <c r="BK21" i="1" s="1"/>
  <c r="BK30" i="1" s="1"/>
  <c r="AM67" i="1"/>
  <c r="AM31" i="1" s="1"/>
  <c r="AM24" i="1" s="1"/>
  <c r="AM192" i="1"/>
  <c r="AM29" i="1" s="1"/>
  <c r="AH31" i="1"/>
  <c r="AH24" i="1" s="1"/>
  <c r="AF31" i="1"/>
  <c r="AF24" i="1" s="1"/>
  <c r="AD31" i="1"/>
  <c r="AD24" i="1" s="1"/>
  <c r="AB52" i="1"/>
  <c r="AB67" i="1"/>
  <c r="AA31" i="1"/>
  <c r="AA24" i="1" s="1"/>
  <c r="W67" i="1"/>
  <c r="W31" i="1" s="1"/>
  <c r="W24" i="1" s="1"/>
  <c r="W73" i="1"/>
  <c r="W25" i="1" s="1"/>
  <c r="T73" i="1"/>
  <c r="T25" i="1" s="1"/>
  <c r="T31" i="1"/>
  <c r="T24" i="1" s="1"/>
  <c r="M73" i="1"/>
  <c r="M25" i="1" s="1"/>
  <c r="M21" i="1" s="1"/>
  <c r="M30" i="1" s="1"/>
  <c r="M192" i="1"/>
  <c r="M29" i="1" s="1"/>
  <c r="BT21" i="1" l="1"/>
  <c r="BT30" i="1" s="1"/>
  <c r="BV31" i="1"/>
  <c r="BV24" i="1" s="1"/>
  <c r="BV21" i="1" s="1"/>
  <c r="BV30" i="1" s="1"/>
  <c r="AH21" i="1"/>
  <c r="AH30" i="1" s="1"/>
  <c r="BQ21" i="1"/>
  <c r="BQ30" i="1" s="1"/>
  <c r="AF73" i="1"/>
  <c r="AF25" i="1" s="1"/>
  <c r="AF21" i="1" s="1"/>
  <c r="AF30" i="1" s="1"/>
  <c r="W21" i="1"/>
  <c r="W30" i="1" s="1"/>
  <c r="BO73" i="1"/>
  <c r="BO25" i="1" s="1"/>
  <c r="BO21" i="1" s="1"/>
  <c r="BO30" i="1" s="1"/>
  <c r="R31" i="1"/>
  <c r="R24" i="1" s="1"/>
  <c r="R21" i="1" s="1"/>
  <c r="R30" i="1" s="1"/>
  <c r="AB31" i="1"/>
  <c r="AB24" i="1" s="1"/>
  <c r="BR73" i="1"/>
  <c r="BR25" i="1" s="1"/>
  <c r="BR21" i="1" s="1"/>
  <c r="BR30" i="1" s="1"/>
  <c r="AB73" i="1"/>
  <c r="AB25" i="1" s="1"/>
  <c r="BJ21" i="1"/>
  <c r="BJ30" i="1" s="1"/>
  <c r="AM21" i="1"/>
  <c r="AM30" i="1" s="1"/>
  <c r="AD21" i="1"/>
  <c r="AD30" i="1" s="1"/>
  <c r="AA21" i="1"/>
  <c r="AA30" i="1" s="1"/>
  <c r="T21" i="1"/>
  <c r="T30" i="1" s="1"/>
  <c r="AB21" i="1" l="1"/>
  <c r="AB30" i="1" s="1"/>
  <c r="AT220" i="1"/>
  <c r="AS220" i="1"/>
  <c r="AR220" i="1"/>
  <c r="AQ220" i="1"/>
  <c r="AP220" i="1"/>
  <c r="AO220" i="1"/>
  <c r="AN220" i="1"/>
  <c r="AT219" i="1"/>
  <c r="AS219" i="1"/>
  <c r="AR219" i="1"/>
  <c r="AQ219" i="1"/>
  <c r="AP219" i="1"/>
  <c r="AO219" i="1"/>
  <c r="AN219" i="1"/>
  <c r="AT218" i="1"/>
  <c r="AS218" i="1"/>
  <c r="AS217" i="1" s="1"/>
  <c r="AR218" i="1"/>
  <c r="AR217" i="1" s="1"/>
  <c r="AQ218" i="1"/>
  <c r="AP218" i="1"/>
  <c r="AO218" i="1"/>
  <c r="AN218" i="1"/>
  <c r="AN217" i="1" s="1"/>
  <c r="AT216" i="1"/>
  <c r="AS216" i="1"/>
  <c r="AR216" i="1"/>
  <c r="AQ216" i="1"/>
  <c r="AP216" i="1"/>
  <c r="AO216" i="1"/>
  <c r="AN216" i="1"/>
  <c r="AT215" i="1"/>
  <c r="AS215" i="1"/>
  <c r="AR215" i="1"/>
  <c r="AQ215" i="1"/>
  <c r="AP215" i="1"/>
  <c r="AO215" i="1"/>
  <c r="AN215" i="1"/>
  <c r="AT214" i="1"/>
  <c r="AS214" i="1"/>
  <c r="AR214" i="1"/>
  <c r="AQ214" i="1"/>
  <c r="AP214" i="1"/>
  <c r="AO214" i="1"/>
  <c r="AN214" i="1"/>
  <c r="AT213" i="1"/>
  <c r="AS213" i="1"/>
  <c r="AR213" i="1"/>
  <c r="AQ213" i="1"/>
  <c r="AP213" i="1"/>
  <c r="AO213" i="1"/>
  <c r="AN213" i="1"/>
  <c r="AT212" i="1"/>
  <c r="AS212" i="1"/>
  <c r="AR212" i="1"/>
  <c r="AQ212" i="1"/>
  <c r="AQ211" i="1" s="1"/>
  <c r="AP212" i="1"/>
  <c r="AO212" i="1"/>
  <c r="AN212" i="1"/>
  <c r="AS211" i="1"/>
  <c r="AT209" i="1"/>
  <c r="AS209" i="1"/>
  <c r="AR209" i="1"/>
  <c r="AQ209" i="1"/>
  <c r="AP209" i="1"/>
  <c r="AO209" i="1"/>
  <c r="AN209" i="1"/>
  <c r="AT208" i="1"/>
  <c r="AS208" i="1"/>
  <c r="AR208" i="1"/>
  <c r="AQ208" i="1"/>
  <c r="AP208" i="1"/>
  <c r="AO208" i="1"/>
  <c r="AN208" i="1"/>
  <c r="AT207" i="1"/>
  <c r="AS207" i="1"/>
  <c r="AR207" i="1"/>
  <c r="AQ207" i="1"/>
  <c r="AP207" i="1"/>
  <c r="AO207" i="1"/>
  <c r="AN207" i="1"/>
  <c r="AT206" i="1"/>
  <c r="AS206" i="1"/>
  <c r="AR206" i="1"/>
  <c r="AQ206" i="1"/>
  <c r="AQ205" i="1" s="1"/>
  <c r="AP206" i="1"/>
  <c r="AO206" i="1"/>
  <c r="AN206" i="1"/>
  <c r="AT204" i="1"/>
  <c r="AS204" i="1"/>
  <c r="AR204" i="1"/>
  <c r="AQ204" i="1"/>
  <c r="AP204" i="1"/>
  <c r="AO204" i="1"/>
  <c r="AN204" i="1"/>
  <c r="AT203" i="1"/>
  <c r="AS203" i="1"/>
  <c r="AR203" i="1"/>
  <c r="AQ203" i="1"/>
  <c r="AP203" i="1"/>
  <c r="AO203" i="1"/>
  <c r="AN203" i="1"/>
  <c r="AT202" i="1"/>
  <c r="AS202" i="1"/>
  <c r="AR202" i="1"/>
  <c r="AQ202" i="1"/>
  <c r="AP202" i="1"/>
  <c r="AO202" i="1"/>
  <c r="AN202" i="1"/>
  <c r="AT201" i="1"/>
  <c r="AS201" i="1"/>
  <c r="AR201" i="1"/>
  <c r="AQ201" i="1"/>
  <c r="AP201" i="1"/>
  <c r="AO201" i="1"/>
  <c r="AN201" i="1"/>
  <c r="AT200" i="1"/>
  <c r="AS200" i="1"/>
  <c r="AR200" i="1"/>
  <c r="AQ200" i="1"/>
  <c r="AP200" i="1"/>
  <c r="AO200" i="1"/>
  <c r="AN200" i="1"/>
  <c r="AT199" i="1"/>
  <c r="AS199" i="1"/>
  <c r="AR199" i="1"/>
  <c r="AQ199" i="1"/>
  <c r="AP199" i="1"/>
  <c r="AO199" i="1"/>
  <c r="AN199" i="1"/>
  <c r="AT198" i="1"/>
  <c r="AS198" i="1"/>
  <c r="AR198" i="1"/>
  <c r="AQ198" i="1"/>
  <c r="AP198" i="1"/>
  <c r="AO198" i="1"/>
  <c r="AN198" i="1"/>
  <c r="AT197" i="1"/>
  <c r="AS197" i="1"/>
  <c r="AR197" i="1"/>
  <c r="AQ197" i="1"/>
  <c r="AP197" i="1"/>
  <c r="AO197" i="1"/>
  <c r="AN197" i="1"/>
  <c r="AT196" i="1"/>
  <c r="AS196" i="1"/>
  <c r="AR196" i="1"/>
  <c r="AQ196" i="1"/>
  <c r="AP196" i="1"/>
  <c r="AO196" i="1"/>
  <c r="AN196" i="1"/>
  <c r="AT195" i="1"/>
  <c r="AS195" i="1"/>
  <c r="AS194" i="1" s="1"/>
  <c r="AR195" i="1"/>
  <c r="AQ195" i="1"/>
  <c r="AQ194" i="1" s="1"/>
  <c r="AP195" i="1"/>
  <c r="AO195" i="1"/>
  <c r="AN195" i="1"/>
  <c r="AN194" i="1"/>
  <c r="AT191" i="1"/>
  <c r="AT190" i="1" s="1"/>
  <c r="AT28" i="1" s="1"/>
  <c r="AS191" i="1"/>
  <c r="AR191" i="1"/>
  <c r="AR190" i="1" s="1"/>
  <c r="AR28" i="1" s="1"/>
  <c r="AQ191" i="1"/>
  <c r="AQ190" i="1" s="1"/>
  <c r="AQ28" i="1" s="1"/>
  <c r="AP191" i="1"/>
  <c r="AO191" i="1"/>
  <c r="AO190" i="1" s="1"/>
  <c r="AO28" i="1" s="1"/>
  <c r="AN191" i="1"/>
  <c r="AS190" i="1"/>
  <c r="AP190" i="1"/>
  <c r="AP28" i="1" s="1"/>
  <c r="AT189" i="1"/>
  <c r="AT188" i="1" s="1"/>
  <c r="AS189" i="1"/>
  <c r="AR189" i="1"/>
  <c r="AQ189" i="1"/>
  <c r="AQ188" i="1" s="1"/>
  <c r="AP189" i="1"/>
  <c r="AP188" i="1" s="1"/>
  <c r="AO189" i="1"/>
  <c r="AN189" i="1"/>
  <c r="AS188" i="1"/>
  <c r="AR188" i="1"/>
  <c r="AN188" i="1"/>
  <c r="AT187" i="1"/>
  <c r="AS187" i="1"/>
  <c r="AR187" i="1"/>
  <c r="AQ187" i="1"/>
  <c r="AP187" i="1"/>
  <c r="AO187" i="1"/>
  <c r="AN187" i="1"/>
  <c r="AT186" i="1"/>
  <c r="AS186" i="1"/>
  <c r="AR186" i="1"/>
  <c r="AQ186" i="1"/>
  <c r="AP186" i="1"/>
  <c r="AO186" i="1"/>
  <c r="AN186" i="1"/>
  <c r="AT185" i="1"/>
  <c r="AS185" i="1"/>
  <c r="AR185" i="1"/>
  <c r="AQ185" i="1"/>
  <c r="AP185" i="1"/>
  <c r="AO185" i="1"/>
  <c r="AN185" i="1"/>
  <c r="AT184" i="1"/>
  <c r="AS184" i="1"/>
  <c r="AR184" i="1"/>
  <c r="AQ184" i="1"/>
  <c r="AQ183" i="1" s="1"/>
  <c r="AP184" i="1"/>
  <c r="AO184" i="1"/>
  <c r="AN184" i="1"/>
  <c r="AN183" i="1"/>
  <c r="AN182" i="1" s="1"/>
  <c r="AN27" i="1" s="1"/>
  <c r="AT181" i="1"/>
  <c r="AT180" i="1" s="1"/>
  <c r="AS181" i="1"/>
  <c r="AR181" i="1"/>
  <c r="AR180" i="1" s="1"/>
  <c r="AQ181" i="1"/>
  <c r="AQ180" i="1" s="1"/>
  <c r="AP181" i="1"/>
  <c r="AP180" i="1" s="1"/>
  <c r="AO181" i="1"/>
  <c r="AN181" i="1"/>
  <c r="AS180" i="1"/>
  <c r="AO180" i="1"/>
  <c r="AT179" i="1"/>
  <c r="AT178" i="1" s="1"/>
  <c r="AT177" i="1" s="1"/>
  <c r="AT26" i="1" s="1"/>
  <c r="AS179" i="1"/>
  <c r="AS178" i="1" s="1"/>
  <c r="AS177" i="1" s="1"/>
  <c r="AS26" i="1" s="1"/>
  <c r="AR179" i="1"/>
  <c r="AR178" i="1" s="1"/>
  <c r="AQ179" i="1"/>
  <c r="AP179" i="1"/>
  <c r="AP178" i="1" s="1"/>
  <c r="AO179" i="1"/>
  <c r="AN179" i="1"/>
  <c r="AQ178" i="1"/>
  <c r="AO178" i="1"/>
  <c r="AO177" i="1" s="1"/>
  <c r="AO26" i="1" s="1"/>
  <c r="AT176" i="1"/>
  <c r="AT175" i="1" s="1"/>
  <c r="AS176" i="1"/>
  <c r="AS175" i="1" s="1"/>
  <c r="AR176" i="1"/>
  <c r="AQ176" i="1"/>
  <c r="AQ175" i="1" s="1"/>
  <c r="AP176" i="1"/>
  <c r="AP174" i="1" s="1"/>
  <c r="AO176" i="1"/>
  <c r="AN176" i="1"/>
  <c r="AR175" i="1"/>
  <c r="AP175" i="1"/>
  <c r="AS174" i="1"/>
  <c r="AR174" i="1"/>
  <c r="AT173" i="1"/>
  <c r="AT172" i="1" s="1"/>
  <c r="AS173" i="1"/>
  <c r="AS172" i="1" s="1"/>
  <c r="AS171" i="1" s="1"/>
  <c r="AR173" i="1"/>
  <c r="AR172" i="1" s="1"/>
  <c r="AQ173" i="1"/>
  <c r="AP173" i="1"/>
  <c r="AP172" i="1" s="1"/>
  <c r="AO173" i="1"/>
  <c r="AN173" i="1"/>
  <c r="AQ172" i="1"/>
  <c r="AO172" i="1"/>
  <c r="AT170" i="1"/>
  <c r="AT169" i="1" s="1"/>
  <c r="AS170" i="1"/>
  <c r="AS169" i="1" s="1"/>
  <c r="AR170" i="1"/>
  <c r="AQ170" i="1"/>
  <c r="AQ169" i="1" s="1"/>
  <c r="AP170" i="1"/>
  <c r="AP169" i="1" s="1"/>
  <c r="AO170" i="1"/>
  <c r="AN170" i="1"/>
  <c r="AR169" i="1"/>
  <c r="AT168" i="1"/>
  <c r="AS168" i="1"/>
  <c r="AS167" i="1" s="1"/>
  <c r="AR168" i="1"/>
  <c r="AR167" i="1" s="1"/>
  <c r="AQ168" i="1"/>
  <c r="AQ167" i="1" s="1"/>
  <c r="AP168" i="1"/>
  <c r="AO168" i="1"/>
  <c r="AN168" i="1"/>
  <c r="AT167" i="1"/>
  <c r="AP167" i="1"/>
  <c r="AT166" i="1"/>
  <c r="AS166" i="1"/>
  <c r="AR166" i="1"/>
  <c r="AQ166" i="1"/>
  <c r="AP166" i="1"/>
  <c r="AO166" i="1"/>
  <c r="AN166" i="1"/>
  <c r="AT165" i="1"/>
  <c r="AT164" i="1" s="1"/>
  <c r="AS165" i="1"/>
  <c r="AS164" i="1" s="1"/>
  <c r="AR165" i="1"/>
  <c r="AR164" i="1" s="1"/>
  <c r="AQ165" i="1"/>
  <c r="AP165" i="1"/>
  <c r="AP164" i="1" s="1"/>
  <c r="AO165" i="1"/>
  <c r="AN165" i="1"/>
  <c r="AN164" i="1" s="1"/>
  <c r="AQ164" i="1"/>
  <c r="AO164" i="1"/>
  <c r="AT163" i="1"/>
  <c r="AT162" i="1" s="1"/>
  <c r="AS163" i="1"/>
  <c r="AR163" i="1"/>
  <c r="AR162" i="1" s="1"/>
  <c r="AQ163" i="1"/>
  <c r="AQ162" i="1" s="1"/>
  <c r="AP163" i="1"/>
  <c r="AP162" i="1" s="1"/>
  <c r="AO163" i="1"/>
  <c r="AN163" i="1"/>
  <c r="AS162" i="1"/>
  <c r="AO162" i="1"/>
  <c r="AT161" i="1"/>
  <c r="AT160" i="1" s="1"/>
  <c r="AS161" i="1"/>
  <c r="AS160" i="1" s="1"/>
  <c r="AR161" i="1"/>
  <c r="AR160" i="1" s="1"/>
  <c r="AQ161" i="1"/>
  <c r="AP161" i="1"/>
  <c r="AP160" i="1" s="1"/>
  <c r="AO161" i="1"/>
  <c r="AO160" i="1" s="1"/>
  <c r="AN161" i="1"/>
  <c r="AQ160" i="1"/>
  <c r="AT159" i="1"/>
  <c r="AT158" i="1" s="1"/>
  <c r="AS159" i="1"/>
  <c r="AS158" i="1" s="1"/>
  <c r="AR159" i="1"/>
  <c r="AR158" i="1" s="1"/>
  <c r="AQ159" i="1"/>
  <c r="AP159" i="1"/>
  <c r="AP158" i="1" s="1"/>
  <c r="AO159" i="1"/>
  <c r="AO158" i="1" s="1"/>
  <c r="AN159" i="1"/>
  <c r="AQ158" i="1"/>
  <c r="AT157" i="1"/>
  <c r="AT156" i="1" s="1"/>
  <c r="AS157" i="1"/>
  <c r="AR157" i="1"/>
  <c r="AR156" i="1" s="1"/>
  <c r="AQ157" i="1"/>
  <c r="AQ156" i="1" s="1"/>
  <c r="AP157" i="1"/>
  <c r="AP156" i="1" s="1"/>
  <c r="AO157" i="1"/>
  <c r="AO156" i="1" s="1"/>
  <c r="AN157" i="1"/>
  <c r="AS156" i="1"/>
  <c r="AT155" i="1"/>
  <c r="AT154" i="1" s="1"/>
  <c r="AS155" i="1"/>
  <c r="AS154" i="1" s="1"/>
  <c r="AS153" i="1" s="1"/>
  <c r="AR155" i="1"/>
  <c r="AR154" i="1" s="1"/>
  <c r="AQ155" i="1"/>
  <c r="AP155" i="1"/>
  <c r="AP154" i="1" s="1"/>
  <c r="AO155" i="1"/>
  <c r="AN155" i="1"/>
  <c r="AQ154" i="1"/>
  <c r="AO154" i="1"/>
  <c r="AT152" i="1"/>
  <c r="AT151" i="1" s="1"/>
  <c r="AS152" i="1"/>
  <c r="AS151" i="1" s="1"/>
  <c r="AR152" i="1"/>
  <c r="AQ152" i="1"/>
  <c r="AQ151" i="1" s="1"/>
  <c r="AP152" i="1"/>
  <c r="AP151" i="1" s="1"/>
  <c r="AO152" i="1"/>
  <c r="AN152" i="1"/>
  <c r="AR151" i="1"/>
  <c r="AN151" i="1"/>
  <c r="AT150" i="1"/>
  <c r="AS150" i="1"/>
  <c r="AR150" i="1"/>
  <c r="AQ150" i="1"/>
  <c r="AP150" i="1"/>
  <c r="AO150" i="1"/>
  <c r="AN150" i="1"/>
  <c r="AT148" i="1"/>
  <c r="AS148" i="1"/>
  <c r="AR148" i="1"/>
  <c r="AQ148" i="1"/>
  <c r="AP148" i="1"/>
  <c r="AO148" i="1"/>
  <c r="AN148" i="1"/>
  <c r="AT147" i="1"/>
  <c r="AS147" i="1"/>
  <c r="AR147" i="1"/>
  <c r="AQ147" i="1"/>
  <c r="AP147" i="1"/>
  <c r="AO147" i="1"/>
  <c r="AN147" i="1"/>
  <c r="AT146" i="1"/>
  <c r="AS146" i="1"/>
  <c r="AR146" i="1"/>
  <c r="AQ146" i="1"/>
  <c r="AP146" i="1"/>
  <c r="AO146" i="1"/>
  <c r="AN146" i="1"/>
  <c r="AT145" i="1"/>
  <c r="AS145" i="1"/>
  <c r="AR145" i="1"/>
  <c r="AQ145" i="1"/>
  <c r="AP145" i="1"/>
  <c r="AO145" i="1"/>
  <c r="AN145" i="1"/>
  <c r="AT144" i="1"/>
  <c r="AS144" i="1"/>
  <c r="AR144" i="1"/>
  <c r="AQ144" i="1"/>
  <c r="AP144" i="1"/>
  <c r="AO144" i="1"/>
  <c r="AN144" i="1"/>
  <c r="AT142" i="1"/>
  <c r="AS142" i="1"/>
  <c r="AR142" i="1"/>
  <c r="AQ142" i="1"/>
  <c r="AP142" i="1"/>
  <c r="AO142" i="1"/>
  <c r="AN142" i="1"/>
  <c r="AT141" i="1"/>
  <c r="AS141" i="1"/>
  <c r="AR141" i="1"/>
  <c r="AQ141" i="1"/>
  <c r="AP141" i="1"/>
  <c r="AO141" i="1"/>
  <c r="AN141" i="1"/>
  <c r="AT140" i="1"/>
  <c r="AS140" i="1"/>
  <c r="AR140" i="1"/>
  <c r="AQ140" i="1"/>
  <c r="AP140" i="1"/>
  <c r="AO140" i="1"/>
  <c r="AN140" i="1"/>
  <c r="AT139" i="1"/>
  <c r="AS139" i="1"/>
  <c r="AR139" i="1"/>
  <c r="AQ139" i="1"/>
  <c r="AP139" i="1"/>
  <c r="AO139" i="1"/>
  <c r="AN139" i="1"/>
  <c r="AT138" i="1"/>
  <c r="AS138" i="1"/>
  <c r="AR138" i="1"/>
  <c r="AQ138" i="1"/>
  <c r="AP138" i="1"/>
  <c r="AO138" i="1"/>
  <c r="AN138" i="1"/>
  <c r="AT137" i="1"/>
  <c r="AS137" i="1"/>
  <c r="AR137" i="1"/>
  <c r="AQ137" i="1"/>
  <c r="AP137" i="1"/>
  <c r="AO137" i="1"/>
  <c r="AN137" i="1"/>
  <c r="AT136" i="1"/>
  <c r="AS136" i="1"/>
  <c r="AR136" i="1"/>
  <c r="AQ136" i="1"/>
  <c r="AP136" i="1"/>
  <c r="AO136" i="1"/>
  <c r="AN136" i="1"/>
  <c r="AT135" i="1"/>
  <c r="AS135" i="1"/>
  <c r="AR135" i="1"/>
  <c r="AQ135" i="1"/>
  <c r="AP135" i="1"/>
  <c r="AO135" i="1"/>
  <c r="AN135" i="1"/>
  <c r="AT134" i="1"/>
  <c r="AS134" i="1"/>
  <c r="AR134" i="1"/>
  <c r="AQ134" i="1"/>
  <c r="AP134" i="1"/>
  <c r="AO134" i="1"/>
  <c r="AN134" i="1"/>
  <c r="AT133" i="1"/>
  <c r="AS133" i="1"/>
  <c r="AR133" i="1"/>
  <c r="AQ133" i="1"/>
  <c r="AP133" i="1"/>
  <c r="AO133" i="1"/>
  <c r="AN133" i="1"/>
  <c r="AT129" i="1"/>
  <c r="AS129" i="1"/>
  <c r="AR129" i="1"/>
  <c r="AQ129" i="1"/>
  <c r="AP129" i="1"/>
  <c r="AO129" i="1"/>
  <c r="AN129" i="1"/>
  <c r="AT128" i="1"/>
  <c r="AS128" i="1"/>
  <c r="AR128" i="1"/>
  <c r="AQ128" i="1"/>
  <c r="AP128" i="1"/>
  <c r="AO128" i="1"/>
  <c r="AN128" i="1"/>
  <c r="AT127" i="1"/>
  <c r="AS127" i="1"/>
  <c r="AR127" i="1"/>
  <c r="AQ127" i="1"/>
  <c r="AP127" i="1"/>
  <c r="AO127" i="1"/>
  <c r="AN127" i="1"/>
  <c r="AT126" i="1"/>
  <c r="AS126" i="1"/>
  <c r="AR126" i="1"/>
  <c r="AQ126" i="1"/>
  <c r="AP126" i="1"/>
  <c r="AO126" i="1"/>
  <c r="AN126" i="1"/>
  <c r="AT125" i="1"/>
  <c r="AS125" i="1"/>
  <c r="AR125" i="1"/>
  <c r="AQ125" i="1"/>
  <c r="AP125" i="1"/>
  <c r="AO125" i="1"/>
  <c r="AN125" i="1"/>
  <c r="AT124" i="1"/>
  <c r="AS124" i="1"/>
  <c r="AR124" i="1"/>
  <c r="AQ124" i="1"/>
  <c r="AP124" i="1"/>
  <c r="AO124" i="1"/>
  <c r="AN124" i="1"/>
  <c r="AT123" i="1"/>
  <c r="AS123" i="1"/>
  <c r="AR123" i="1"/>
  <c r="AQ123" i="1"/>
  <c r="AP123" i="1"/>
  <c r="AO123" i="1"/>
  <c r="AN123" i="1"/>
  <c r="AT122" i="1"/>
  <c r="AS122" i="1"/>
  <c r="AR122" i="1"/>
  <c r="AQ122" i="1"/>
  <c r="AP122" i="1"/>
  <c r="AO122" i="1"/>
  <c r="AN122" i="1"/>
  <c r="AT121" i="1"/>
  <c r="AS121" i="1"/>
  <c r="AR121" i="1"/>
  <c r="AQ121" i="1"/>
  <c r="AP121" i="1"/>
  <c r="AO121" i="1"/>
  <c r="AN121" i="1"/>
  <c r="AT120" i="1"/>
  <c r="AS120" i="1"/>
  <c r="AR120" i="1"/>
  <c r="AQ120" i="1"/>
  <c r="AP120" i="1"/>
  <c r="AO120" i="1"/>
  <c r="AN120" i="1"/>
  <c r="AT119" i="1"/>
  <c r="AS119" i="1"/>
  <c r="AR119" i="1"/>
  <c r="AQ119" i="1"/>
  <c r="AP119" i="1"/>
  <c r="AO119" i="1"/>
  <c r="AN119" i="1"/>
  <c r="AT118" i="1"/>
  <c r="AS118" i="1"/>
  <c r="AR118" i="1"/>
  <c r="AQ118" i="1"/>
  <c r="AP118" i="1"/>
  <c r="AO118" i="1"/>
  <c r="AN118" i="1"/>
  <c r="AT117" i="1"/>
  <c r="AS117" i="1"/>
  <c r="AR117" i="1"/>
  <c r="AQ117" i="1"/>
  <c r="AP117" i="1"/>
  <c r="AO117" i="1"/>
  <c r="AN117" i="1"/>
  <c r="AT116" i="1"/>
  <c r="AS116" i="1"/>
  <c r="AR116" i="1"/>
  <c r="AQ116" i="1"/>
  <c r="AP116" i="1"/>
  <c r="AO116" i="1"/>
  <c r="AN116" i="1"/>
  <c r="AT115" i="1"/>
  <c r="AS115" i="1"/>
  <c r="AR115" i="1"/>
  <c r="AQ115" i="1"/>
  <c r="AP115" i="1"/>
  <c r="AO115" i="1"/>
  <c r="AN115" i="1"/>
  <c r="AT114" i="1"/>
  <c r="AS114" i="1"/>
  <c r="AR114" i="1"/>
  <c r="AQ114" i="1"/>
  <c r="AP114" i="1"/>
  <c r="AO114" i="1"/>
  <c r="AN114" i="1"/>
  <c r="AT113" i="1"/>
  <c r="AS113" i="1"/>
  <c r="AR113" i="1"/>
  <c r="AQ113" i="1"/>
  <c r="AP113" i="1"/>
  <c r="AO113" i="1"/>
  <c r="AN113" i="1"/>
  <c r="AT112" i="1"/>
  <c r="AS112" i="1"/>
  <c r="AR112" i="1"/>
  <c r="AQ112" i="1"/>
  <c r="AP112" i="1"/>
  <c r="AO112" i="1"/>
  <c r="AN112" i="1"/>
  <c r="AT111" i="1"/>
  <c r="AS111" i="1"/>
  <c r="AR111" i="1"/>
  <c r="AQ111" i="1"/>
  <c r="AP111" i="1"/>
  <c r="AO111" i="1"/>
  <c r="AN111" i="1"/>
  <c r="AT110" i="1"/>
  <c r="AS110" i="1"/>
  <c r="AR110" i="1"/>
  <c r="AQ110" i="1"/>
  <c r="AP110" i="1"/>
  <c r="AO110" i="1"/>
  <c r="AN110" i="1"/>
  <c r="AT109" i="1"/>
  <c r="AS109" i="1"/>
  <c r="AR109" i="1"/>
  <c r="AQ109" i="1"/>
  <c r="AP109" i="1"/>
  <c r="AO109" i="1"/>
  <c r="AN109" i="1"/>
  <c r="AT108" i="1"/>
  <c r="AS108" i="1"/>
  <c r="AR108" i="1"/>
  <c r="AQ108" i="1"/>
  <c r="AP108" i="1"/>
  <c r="AO108" i="1"/>
  <c r="AN108" i="1"/>
  <c r="AT107" i="1"/>
  <c r="AS107" i="1"/>
  <c r="AR107" i="1"/>
  <c r="AQ107" i="1"/>
  <c r="AP107" i="1"/>
  <c r="AO107" i="1"/>
  <c r="AN107" i="1"/>
  <c r="AT106" i="1"/>
  <c r="AS106" i="1"/>
  <c r="AR106" i="1"/>
  <c r="AQ106" i="1"/>
  <c r="AP106" i="1"/>
  <c r="AO106" i="1"/>
  <c r="AN106" i="1"/>
  <c r="AT105" i="1"/>
  <c r="AS105" i="1"/>
  <c r="AR105" i="1"/>
  <c r="AQ105" i="1"/>
  <c r="AP105" i="1"/>
  <c r="AO105" i="1"/>
  <c r="AN105" i="1"/>
  <c r="AT104" i="1"/>
  <c r="AS104" i="1"/>
  <c r="AR104" i="1"/>
  <c r="AQ104" i="1"/>
  <c r="AP104" i="1"/>
  <c r="AO104" i="1"/>
  <c r="AN104" i="1"/>
  <c r="AT103" i="1"/>
  <c r="AS103" i="1"/>
  <c r="AR103" i="1"/>
  <c r="AQ103" i="1"/>
  <c r="AP103" i="1"/>
  <c r="AO103" i="1"/>
  <c r="AN103" i="1"/>
  <c r="AT102" i="1"/>
  <c r="AS102" i="1"/>
  <c r="AR102" i="1"/>
  <c r="AQ102" i="1"/>
  <c r="AP102" i="1"/>
  <c r="AO102" i="1"/>
  <c r="AN102" i="1"/>
  <c r="AT101" i="1"/>
  <c r="AS101" i="1"/>
  <c r="AR101" i="1"/>
  <c r="AQ101" i="1"/>
  <c r="AP101" i="1"/>
  <c r="AO101" i="1"/>
  <c r="AN101" i="1"/>
  <c r="AT100" i="1"/>
  <c r="AS100" i="1"/>
  <c r="AR100" i="1"/>
  <c r="AQ100" i="1"/>
  <c r="AP100" i="1"/>
  <c r="AO100" i="1"/>
  <c r="AN100" i="1"/>
  <c r="AT99" i="1"/>
  <c r="AS99" i="1"/>
  <c r="AR99" i="1"/>
  <c r="AQ99" i="1"/>
  <c r="AP99" i="1"/>
  <c r="AO99" i="1"/>
  <c r="AN99" i="1"/>
  <c r="AT98" i="1"/>
  <c r="AS98" i="1"/>
  <c r="AR98" i="1"/>
  <c r="AQ98" i="1"/>
  <c r="AP98" i="1"/>
  <c r="AO98" i="1"/>
  <c r="AN98" i="1"/>
  <c r="AT97" i="1"/>
  <c r="AS97" i="1"/>
  <c r="AR97" i="1"/>
  <c r="AQ97" i="1"/>
  <c r="AP97" i="1"/>
  <c r="AO97" i="1"/>
  <c r="AN97" i="1"/>
  <c r="AT96" i="1"/>
  <c r="AS96" i="1"/>
  <c r="AR96" i="1"/>
  <c r="AQ96" i="1"/>
  <c r="AP96" i="1"/>
  <c r="AO96" i="1"/>
  <c r="AN96" i="1"/>
  <c r="AT95" i="1"/>
  <c r="AS95" i="1"/>
  <c r="AR95" i="1"/>
  <c r="AQ95" i="1"/>
  <c r="AP95" i="1"/>
  <c r="AO95" i="1"/>
  <c r="AN95" i="1"/>
  <c r="AT94" i="1"/>
  <c r="AS94" i="1"/>
  <c r="AR94" i="1"/>
  <c r="AQ94" i="1"/>
  <c r="AP94" i="1"/>
  <c r="AO94" i="1"/>
  <c r="AN94" i="1"/>
  <c r="AT93" i="1"/>
  <c r="AS93" i="1"/>
  <c r="AR93" i="1"/>
  <c r="AQ93" i="1"/>
  <c r="AP93" i="1"/>
  <c r="AO93" i="1"/>
  <c r="AN93" i="1"/>
  <c r="AT92" i="1"/>
  <c r="AS92" i="1"/>
  <c r="AR92" i="1"/>
  <c r="AQ92" i="1"/>
  <c r="AP92" i="1"/>
  <c r="AO92" i="1"/>
  <c r="AN92" i="1"/>
  <c r="AT91" i="1"/>
  <c r="AS91" i="1"/>
  <c r="AR91" i="1"/>
  <c r="AQ91" i="1"/>
  <c r="AP91" i="1"/>
  <c r="AO91" i="1"/>
  <c r="AN91" i="1"/>
  <c r="AN90" i="1" s="1"/>
  <c r="AT89" i="1"/>
  <c r="AS89" i="1"/>
  <c r="AR89" i="1"/>
  <c r="AQ89" i="1"/>
  <c r="AP89" i="1"/>
  <c r="AO89" i="1"/>
  <c r="AN89" i="1"/>
  <c r="AT88" i="1"/>
  <c r="AS88" i="1"/>
  <c r="AR88" i="1"/>
  <c r="AQ88" i="1"/>
  <c r="AP88" i="1"/>
  <c r="AO88" i="1"/>
  <c r="AN88" i="1"/>
  <c r="AT87" i="1"/>
  <c r="AS87" i="1"/>
  <c r="AR87" i="1"/>
  <c r="AQ87" i="1"/>
  <c r="AP87" i="1"/>
  <c r="AO87" i="1"/>
  <c r="AN87" i="1"/>
  <c r="AT86" i="1"/>
  <c r="AS86" i="1"/>
  <c r="AR86" i="1"/>
  <c r="AQ86" i="1"/>
  <c r="AP86" i="1"/>
  <c r="AO86" i="1"/>
  <c r="AN86" i="1"/>
  <c r="AT85" i="1"/>
  <c r="AS85" i="1"/>
  <c r="AR85" i="1"/>
  <c r="AQ85" i="1"/>
  <c r="AP85" i="1"/>
  <c r="AO85" i="1"/>
  <c r="AN85" i="1"/>
  <c r="AT84" i="1"/>
  <c r="AS84" i="1"/>
  <c r="AR84" i="1"/>
  <c r="AQ84" i="1"/>
  <c r="AP84" i="1"/>
  <c r="AO84" i="1"/>
  <c r="AN84" i="1"/>
  <c r="AT83" i="1"/>
  <c r="AS83" i="1"/>
  <c r="AR83" i="1"/>
  <c r="AQ83" i="1"/>
  <c r="AP83" i="1"/>
  <c r="AO83" i="1"/>
  <c r="AN83" i="1"/>
  <c r="AT82" i="1"/>
  <c r="AS82" i="1"/>
  <c r="AR82" i="1"/>
  <c r="AQ82" i="1"/>
  <c r="AP82" i="1"/>
  <c r="AO82" i="1"/>
  <c r="AN82" i="1"/>
  <c r="AT81" i="1"/>
  <c r="AS81" i="1"/>
  <c r="AR81" i="1"/>
  <c r="AQ81" i="1"/>
  <c r="AP81" i="1"/>
  <c r="AO81" i="1"/>
  <c r="AN81" i="1"/>
  <c r="AT80" i="1"/>
  <c r="AS80" i="1"/>
  <c r="AR80" i="1"/>
  <c r="AQ80" i="1"/>
  <c r="AP80" i="1"/>
  <c r="AO80" i="1"/>
  <c r="AN80" i="1"/>
  <c r="AT79" i="1"/>
  <c r="AS79" i="1"/>
  <c r="AR79" i="1"/>
  <c r="AR78" i="1" s="1"/>
  <c r="AQ79" i="1"/>
  <c r="AP79" i="1"/>
  <c r="AO79" i="1"/>
  <c r="AN79" i="1"/>
  <c r="AT76" i="1"/>
  <c r="AT75" i="1" s="1"/>
  <c r="AS76" i="1"/>
  <c r="AR76" i="1"/>
  <c r="AR75" i="1" s="1"/>
  <c r="AQ76" i="1"/>
  <c r="AP76" i="1"/>
  <c r="AP75" i="1" s="1"/>
  <c r="AO76" i="1"/>
  <c r="AN76" i="1"/>
  <c r="AS75" i="1"/>
  <c r="AQ75" i="1"/>
  <c r="AO75" i="1"/>
  <c r="AT72" i="1"/>
  <c r="AT71" i="1" s="1"/>
  <c r="AT70" i="1" s="1"/>
  <c r="AS72" i="1"/>
  <c r="AR72" i="1"/>
  <c r="AR71" i="1" s="1"/>
  <c r="AR70" i="1" s="1"/>
  <c r="AQ72" i="1"/>
  <c r="AP72" i="1"/>
  <c r="AP71" i="1" s="1"/>
  <c r="AP70" i="1" s="1"/>
  <c r="AO72" i="1"/>
  <c r="AN72" i="1"/>
  <c r="AS71" i="1"/>
  <c r="AS70" i="1" s="1"/>
  <c r="AQ71" i="1"/>
  <c r="AQ70" i="1" s="1"/>
  <c r="AO71" i="1"/>
  <c r="AO70" i="1" s="1"/>
  <c r="AT69" i="1"/>
  <c r="AT68" i="1" s="1"/>
  <c r="AS69" i="1"/>
  <c r="AS68" i="1" s="1"/>
  <c r="AS67" i="1" s="1"/>
  <c r="AR69" i="1"/>
  <c r="AR68" i="1" s="1"/>
  <c r="AR67" i="1" s="1"/>
  <c r="AQ69" i="1"/>
  <c r="AQ68" i="1" s="1"/>
  <c r="AP69" i="1"/>
  <c r="AP68" i="1" s="1"/>
  <c r="AO69" i="1"/>
  <c r="AN69" i="1"/>
  <c r="AT66" i="1"/>
  <c r="AT65" i="1" s="1"/>
  <c r="AS66" i="1"/>
  <c r="AS65" i="1" s="1"/>
  <c r="AR66" i="1"/>
  <c r="AR65" i="1" s="1"/>
  <c r="AQ66" i="1"/>
  <c r="AP66" i="1"/>
  <c r="AP65" i="1" s="1"/>
  <c r="AO66" i="1"/>
  <c r="AO65" i="1" s="1"/>
  <c r="AN66" i="1"/>
  <c r="AQ65" i="1"/>
  <c r="AT64" i="1"/>
  <c r="AT63" i="1" s="1"/>
  <c r="AS64" i="1"/>
  <c r="AS63" i="1" s="1"/>
  <c r="AR64" i="1"/>
  <c r="AR63" i="1" s="1"/>
  <c r="AQ64" i="1"/>
  <c r="AP64" i="1"/>
  <c r="AP63" i="1" s="1"/>
  <c r="AO64" i="1"/>
  <c r="AN64" i="1"/>
  <c r="AQ63" i="1"/>
  <c r="AO63" i="1"/>
  <c r="AT62" i="1"/>
  <c r="AT61" i="1" s="1"/>
  <c r="AS62" i="1"/>
  <c r="AS61" i="1" s="1"/>
  <c r="AR62" i="1"/>
  <c r="AR61" i="1" s="1"/>
  <c r="AQ62" i="1"/>
  <c r="AP62" i="1"/>
  <c r="AP61" i="1" s="1"/>
  <c r="AO62" i="1"/>
  <c r="AN62" i="1"/>
  <c r="AQ61" i="1"/>
  <c r="AO61" i="1"/>
  <c r="AT59" i="1"/>
  <c r="AT58" i="1" s="1"/>
  <c r="AS59" i="1"/>
  <c r="AS58" i="1" s="1"/>
  <c r="AR59" i="1"/>
  <c r="AR58" i="1" s="1"/>
  <c r="AQ59" i="1"/>
  <c r="AQ58" i="1" s="1"/>
  <c r="AP59" i="1"/>
  <c r="AP58" i="1" s="1"/>
  <c r="AO59" i="1"/>
  <c r="AN59" i="1"/>
  <c r="AN58" i="1" s="1"/>
  <c r="AT57" i="1"/>
  <c r="AT56" i="1" s="1"/>
  <c r="AS57" i="1"/>
  <c r="AS56" i="1" s="1"/>
  <c r="AR57" i="1"/>
  <c r="AR56" i="1" s="1"/>
  <c r="AQ57" i="1"/>
  <c r="AQ56" i="1" s="1"/>
  <c r="AP57" i="1"/>
  <c r="AP56" i="1" s="1"/>
  <c r="AO57" i="1"/>
  <c r="AN57" i="1"/>
  <c r="AT55" i="1"/>
  <c r="AT54" i="1" s="1"/>
  <c r="AS55" i="1"/>
  <c r="AS54" i="1" s="1"/>
  <c r="AR55" i="1"/>
  <c r="AR54" i="1" s="1"/>
  <c r="AQ55" i="1"/>
  <c r="AQ54" i="1" s="1"/>
  <c r="AQ53" i="1" s="1"/>
  <c r="AP55" i="1"/>
  <c r="AP54" i="1" s="1"/>
  <c r="AO55" i="1"/>
  <c r="AN55" i="1"/>
  <c r="AT51" i="1"/>
  <c r="AT50" i="1" s="1"/>
  <c r="AS51" i="1"/>
  <c r="AS50" i="1" s="1"/>
  <c r="AR51" i="1"/>
  <c r="AR50" i="1" s="1"/>
  <c r="AQ51" i="1"/>
  <c r="AQ50" i="1" s="1"/>
  <c r="AP51" i="1"/>
  <c r="AO51" i="1"/>
  <c r="AN51" i="1"/>
  <c r="AN50" i="1" s="1"/>
  <c r="AP50" i="1"/>
  <c r="AT49" i="1"/>
  <c r="AT48" i="1" s="1"/>
  <c r="AS49" i="1"/>
  <c r="AS48" i="1" s="1"/>
  <c r="AR49" i="1"/>
  <c r="AQ49" i="1"/>
  <c r="AQ48" i="1" s="1"/>
  <c r="AP49" i="1"/>
  <c r="AP48" i="1" s="1"/>
  <c r="AO49" i="1"/>
  <c r="AN49" i="1"/>
  <c r="AR48" i="1"/>
  <c r="AT46" i="1"/>
  <c r="AT44" i="1" s="1"/>
  <c r="AS46" i="1"/>
  <c r="AR46" i="1"/>
  <c r="AR44" i="1" s="1"/>
  <c r="AQ46" i="1"/>
  <c r="AP46" i="1"/>
  <c r="AO46" i="1"/>
  <c r="AO45" i="1" s="1"/>
  <c r="AO23" i="1" s="1"/>
  <c r="AN46" i="1"/>
  <c r="AQ44" i="1"/>
  <c r="AT43" i="1"/>
  <c r="AS43" i="1"/>
  <c r="AR43" i="1"/>
  <c r="AQ43" i="1"/>
  <c r="AQ40" i="1" s="1"/>
  <c r="AQ39" i="1" s="1"/>
  <c r="AP43" i="1"/>
  <c r="AO43" i="1"/>
  <c r="AN43" i="1"/>
  <c r="AT42" i="1"/>
  <c r="AS42" i="1"/>
  <c r="AR42" i="1"/>
  <c r="AQ42" i="1"/>
  <c r="AP42" i="1"/>
  <c r="AO42" i="1"/>
  <c r="AN42" i="1"/>
  <c r="AT41" i="1"/>
  <c r="AS41" i="1"/>
  <c r="AR41" i="1"/>
  <c r="AR40" i="1" s="1"/>
  <c r="AR39" i="1" s="1"/>
  <c r="AQ41" i="1"/>
  <c r="AP41" i="1"/>
  <c r="AO41" i="1"/>
  <c r="AN41" i="1"/>
  <c r="AT38" i="1"/>
  <c r="AS38" i="1"/>
  <c r="AR38" i="1"/>
  <c r="AQ38" i="1"/>
  <c r="AP38" i="1"/>
  <c r="AO38" i="1"/>
  <c r="AN38" i="1"/>
  <c r="AT37" i="1"/>
  <c r="AT36" i="1" s="1"/>
  <c r="AS37" i="1"/>
  <c r="AR37" i="1"/>
  <c r="AQ37" i="1"/>
  <c r="AP37" i="1"/>
  <c r="AP36" i="1" s="1"/>
  <c r="AO37" i="1"/>
  <c r="AN37" i="1"/>
  <c r="AQ36" i="1"/>
  <c r="AT35" i="1"/>
  <c r="AT34" i="1" s="1"/>
  <c r="AS35" i="1"/>
  <c r="AR35" i="1"/>
  <c r="AR34" i="1" s="1"/>
  <c r="AQ35" i="1"/>
  <c r="AP35" i="1"/>
  <c r="AP34" i="1" s="1"/>
  <c r="AO35" i="1"/>
  <c r="AN35" i="1"/>
  <c r="AS34" i="1"/>
  <c r="AQ34" i="1"/>
  <c r="AO34" i="1"/>
  <c r="AS28" i="1"/>
  <c r="E220" i="1"/>
  <c r="E219" i="1"/>
  <c r="E217" i="1" s="1"/>
  <c r="E218" i="1"/>
  <c r="E216" i="1"/>
  <c r="E215" i="1"/>
  <c r="E214" i="1"/>
  <c r="E213" i="1"/>
  <c r="E212" i="1"/>
  <c r="E209" i="1"/>
  <c r="E208" i="1"/>
  <c r="E207" i="1"/>
  <c r="E206" i="1"/>
  <c r="E204" i="1"/>
  <c r="E203" i="1"/>
  <c r="E202" i="1"/>
  <c r="E201" i="1"/>
  <c r="E200" i="1"/>
  <c r="E199" i="1"/>
  <c r="E198" i="1"/>
  <c r="E197" i="1"/>
  <c r="E196" i="1"/>
  <c r="E195" i="1"/>
  <c r="E191" i="1"/>
  <c r="E190" i="1" s="1"/>
  <c r="E28" i="1" s="1"/>
  <c r="E189" i="1"/>
  <c r="E188" i="1" s="1"/>
  <c r="E187" i="1"/>
  <c r="E186" i="1"/>
  <c r="E185" i="1"/>
  <c r="E184" i="1"/>
  <c r="E183" i="1" s="1"/>
  <c r="E182" i="1" s="1"/>
  <c r="E27" i="1" s="1"/>
  <c r="E181" i="1"/>
  <c r="E180" i="1" s="1"/>
  <c r="E179" i="1"/>
  <c r="E178" i="1" s="1"/>
  <c r="E176" i="1"/>
  <c r="E174" i="1" s="1"/>
  <c r="E173" i="1"/>
  <c r="E172" i="1" s="1"/>
  <c r="E171" i="1" s="1"/>
  <c r="E170" i="1"/>
  <c r="E169" i="1" s="1"/>
  <c r="E168" i="1"/>
  <c r="E167" i="1" s="1"/>
  <c r="E166" i="1"/>
  <c r="E165" i="1"/>
  <c r="E164" i="1" s="1"/>
  <c r="E163" i="1"/>
  <c r="E162" i="1" s="1"/>
  <c r="E161" i="1"/>
  <c r="E160" i="1" s="1"/>
  <c r="E159" i="1"/>
  <c r="E158" i="1" s="1"/>
  <c r="E157" i="1"/>
  <c r="E156" i="1" s="1"/>
  <c r="E155" i="1"/>
  <c r="E154" i="1" s="1"/>
  <c r="E152" i="1"/>
  <c r="E151" i="1" s="1"/>
  <c r="E150" i="1"/>
  <c r="E148" i="1"/>
  <c r="E147" i="1"/>
  <c r="E146" i="1"/>
  <c r="E145" i="1"/>
  <c r="E144" i="1"/>
  <c r="E142" i="1"/>
  <c r="E141" i="1"/>
  <c r="E140" i="1"/>
  <c r="E139" i="1"/>
  <c r="E138" i="1"/>
  <c r="E137" i="1"/>
  <c r="E136" i="1"/>
  <c r="E135" i="1"/>
  <c r="E134" i="1"/>
  <c r="E133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89" i="1"/>
  <c r="E88" i="1"/>
  <c r="E87" i="1"/>
  <c r="E86" i="1"/>
  <c r="E85" i="1"/>
  <c r="E84" i="1"/>
  <c r="E83" i="1"/>
  <c r="E82" i="1"/>
  <c r="E81" i="1"/>
  <c r="E80" i="1"/>
  <c r="E79" i="1"/>
  <c r="E76" i="1"/>
  <c r="E75" i="1" s="1"/>
  <c r="E72" i="1"/>
  <c r="E71" i="1" s="1"/>
  <c r="E70" i="1" s="1"/>
  <c r="E69" i="1"/>
  <c r="E68" i="1" s="1"/>
  <c r="E66" i="1"/>
  <c r="E65" i="1" s="1"/>
  <c r="E64" i="1"/>
  <c r="E63" i="1" s="1"/>
  <c r="E62" i="1"/>
  <c r="E61" i="1" s="1"/>
  <c r="E59" i="1"/>
  <c r="E58" i="1" s="1"/>
  <c r="E57" i="1"/>
  <c r="E56" i="1"/>
  <c r="E55" i="1"/>
  <c r="E54" i="1" s="1"/>
  <c r="E51" i="1"/>
  <c r="E50" i="1"/>
  <c r="E49" i="1"/>
  <c r="E48" i="1" s="1"/>
  <c r="E44" i="1"/>
  <c r="E43" i="1"/>
  <c r="E42" i="1"/>
  <c r="E41" i="1"/>
  <c r="E38" i="1"/>
  <c r="E37" i="1"/>
  <c r="E36" i="1" s="1"/>
  <c r="E35" i="1"/>
  <c r="E34" i="1" s="1"/>
  <c r="K220" i="1"/>
  <c r="K219" i="1"/>
  <c r="K218" i="1"/>
  <c r="K217" i="1" s="1"/>
  <c r="K216" i="1"/>
  <c r="K215" i="1"/>
  <c r="K214" i="1"/>
  <c r="K213" i="1"/>
  <c r="K212" i="1"/>
  <c r="K209" i="1"/>
  <c r="K208" i="1"/>
  <c r="K207" i="1"/>
  <c r="K206" i="1"/>
  <c r="K204" i="1"/>
  <c r="K203" i="1"/>
  <c r="K202" i="1"/>
  <c r="K201" i="1"/>
  <c r="K200" i="1"/>
  <c r="K199" i="1"/>
  <c r="K198" i="1"/>
  <c r="K197" i="1"/>
  <c r="K196" i="1"/>
  <c r="K195" i="1"/>
  <c r="K191" i="1"/>
  <c r="K190" i="1" s="1"/>
  <c r="K28" i="1" s="1"/>
  <c r="K189" i="1"/>
  <c r="K188" i="1" s="1"/>
  <c r="K187" i="1"/>
  <c r="K186" i="1"/>
  <c r="K185" i="1"/>
  <c r="K184" i="1"/>
  <c r="K181" i="1"/>
  <c r="K180" i="1" s="1"/>
  <c r="K179" i="1"/>
  <c r="K178" i="1" s="1"/>
  <c r="K176" i="1"/>
  <c r="K174" i="1" s="1"/>
  <c r="K173" i="1"/>
  <c r="K172" i="1" s="1"/>
  <c r="K170" i="1"/>
  <c r="K169" i="1" s="1"/>
  <c r="K168" i="1"/>
  <c r="K167" i="1" s="1"/>
  <c r="K166" i="1"/>
  <c r="K165" i="1"/>
  <c r="K164" i="1" s="1"/>
  <c r="K163" i="1"/>
  <c r="K162" i="1" s="1"/>
  <c r="K161" i="1"/>
  <c r="K160" i="1" s="1"/>
  <c r="K159" i="1"/>
  <c r="K158" i="1" s="1"/>
  <c r="K157" i="1"/>
  <c r="K156" i="1" s="1"/>
  <c r="K155" i="1"/>
  <c r="K154" i="1" s="1"/>
  <c r="K152" i="1"/>
  <c r="K151" i="1" s="1"/>
  <c r="K150" i="1"/>
  <c r="K148" i="1"/>
  <c r="K147" i="1"/>
  <c r="K146" i="1"/>
  <c r="K145" i="1"/>
  <c r="K144" i="1"/>
  <c r="K142" i="1"/>
  <c r="K141" i="1"/>
  <c r="K140" i="1"/>
  <c r="K139" i="1"/>
  <c r="K138" i="1"/>
  <c r="K137" i="1"/>
  <c r="K136" i="1"/>
  <c r="K135" i="1"/>
  <c r="K134" i="1"/>
  <c r="K133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89" i="1"/>
  <c r="K88" i="1"/>
  <c r="K87" i="1"/>
  <c r="K86" i="1"/>
  <c r="K85" i="1"/>
  <c r="K84" i="1"/>
  <c r="K83" i="1"/>
  <c r="K82" i="1"/>
  <c r="K81" i="1"/>
  <c r="K80" i="1"/>
  <c r="K79" i="1"/>
  <c r="K76" i="1"/>
  <c r="K75" i="1" s="1"/>
  <c r="K72" i="1"/>
  <c r="K71" i="1" s="1"/>
  <c r="K70" i="1" s="1"/>
  <c r="K69" i="1"/>
  <c r="K68" i="1" s="1"/>
  <c r="K66" i="1"/>
  <c r="K65" i="1" s="1"/>
  <c r="K64" i="1"/>
  <c r="K63" i="1"/>
  <c r="K62" i="1"/>
  <c r="K61" i="1" s="1"/>
  <c r="K59" i="1"/>
  <c r="K58" i="1" s="1"/>
  <c r="K57" i="1"/>
  <c r="K56" i="1" s="1"/>
  <c r="K55" i="1"/>
  <c r="K54" i="1" s="1"/>
  <c r="K51" i="1"/>
  <c r="K50" i="1" s="1"/>
  <c r="K49" i="1"/>
  <c r="K48" i="1" s="1"/>
  <c r="K46" i="1"/>
  <c r="K43" i="1"/>
  <c r="K42" i="1"/>
  <c r="K41" i="1"/>
  <c r="K38" i="1"/>
  <c r="K37" i="1"/>
  <c r="K35" i="1"/>
  <c r="K34" i="1" s="1"/>
  <c r="J220" i="1"/>
  <c r="J219" i="1"/>
  <c r="J218" i="1"/>
  <c r="J216" i="1"/>
  <c r="J215" i="1"/>
  <c r="J214" i="1"/>
  <c r="J213" i="1"/>
  <c r="J211" i="1" s="1"/>
  <c r="J212" i="1"/>
  <c r="J209" i="1"/>
  <c r="J208" i="1"/>
  <c r="J207" i="1"/>
  <c r="J206" i="1"/>
  <c r="J204" i="1"/>
  <c r="J203" i="1"/>
  <c r="J202" i="1"/>
  <c r="J201" i="1"/>
  <c r="J200" i="1"/>
  <c r="J199" i="1"/>
  <c r="J198" i="1"/>
  <c r="J197" i="1"/>
  <c r="J196" i="1"/>
  <c r="J195" i="1"/>
  <c r="J191" i="1"/>
  <c r="J190" i="1" s="1"/>
  <c r="J28" i="1" s="1"/>
  <c r="J189" i="1"/>
  <c r="J188" i="1" s="1"/>
  <c r="J187" i="1"/>
  <c r="J186" i="1"/>
  <c r="J185" i="1"/>
  <c r="J184" i="1"/>
  <c r="J181" i="1"/>
  <c r="J180" i="1" s="1"/>
  <c r="J179" i="1"/>
  <c r="J178" i="1" s="1"/>
  <c r="J176" i="1"/>
  <c r="J174" i="1" s="1"/>
  <c r="J173" i="1"/>
  <c r="J172" i="1" s="1"/>
  <c r="J171" i="1" s="1"/>
  <c r="J170" i="1"/>
  <c r="J169" i="1"/>
  <c r="J168" i="1"/>
  <c r="J167" i="1" s="1"/>
  <c r="J166" i="1"/>
  <c r="J165" i="1"/>
  <c r="J164" i="1" s="1"/>
  <c r="J163" i="1"/>
  <c r="J162" i="1" s="1"/>
  <c r="J161" i="1"/>
  <c r="J160" i="1" s="1"/>
  <c r="J159" i="1"/>
  <c r="J158" i="1" s="1"/>
  <c r="J157" i="1"/>
  <c r="J156" i="1" s="1"/>
  <c r="J155" i="1"/>
  <c r="J154" i="1" s="1"/>
  <c r="J152" i="1"/>
  <c r="J151" i="1" s="1"/>
  <c r="J150" i="1"/>
  <c r="J148" i="1"/>
  <c r="J147" i="1"/>
  <c r="J146" i="1"/>
  <c r="J145" i="1"/>
  <c r="J144" i="1"/>
  <c r="J142" i="1"/>
  <c r="J141" i="1"/>
  <c r="J140" i="1"/>
  <c r="J139" i="1"/>
  <c r="J138" i="1"/>
  <c r="J137" i="1"/>
  <c r="J136" i="1"/>
  <c r="J135" i="1"/>
  <c r="J134" i="1"/>
  <c r="J133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89" i="1"/>
  <c r="J88" i="1"/>
  <c r="J87" i="1"/>
  <c r="J86" i="1"/>
  <c r="J85" i="1"/>
  <c r="J84" i="1"/>
  <c r="J83" i="1"/>
  <c r="J82" i="1"/>
  <c r="J81" i="1"/>
  <c r="J80" i="1"/>
  <c r="J79" i="1"/>
  <c r="J76" i="1"/>
  <c r="J75" i="1" s="1"/>
  <c r="J72" i="1"/>
  <c r="J71" i="1" s="1"/>
  <c r="J70" i="1" s="1"/>
  <c r="J69" i="1"/>
  <c r="J68" i="1"/>
  <c r="J66" i="1"/>
  <c r="J65" i="1" s="1"/>
  <c r="J64" i="1"/>
  <c r="J63" i="1" s="1"/>
  <c r="J62" i="1"/>
  <c r="J61" i="1" s="1"/>
  <c r="J59" i="1"/>
  <c r="J58" i="1" s="1"/>
  <c r="J57" i="1"/>
  <c r="J56" i="1" s="1"/>
  <c r="J55" i="1"/>
  <c r="J54" i="1" s="1"/>
  <c r="J51" i="1"/>
  <c r="J50" i="1" s="1"/>
  <c r="J49" i="1"/>
  <c r="J48" i="1" s="1"/>
  <c r="J47" i="1" s="1"/>
  <c r="J46" i="1"/>
  <c r="J43" i="1"/>
  <c r="J42" i="1"/>
  <c r="J41" i="1"/>
  <c r="J38" i="1"/>
  <c r="J37" i="1"/>
  <c r="J35" i="1"/>
  <c r="J34" i="1" s="1"/>
  <c r="I220" i="1"/>
  <c r="I219" i="1"/>
  <c r="I218" i="1"/>
  <c r="I216" i="1"/>
  <c r="I215" i="1"/>
  <c r="I214" i="1"/>
  <c r="I213" i="1"/>
  <c r="I212" i="1"/>
  <c r="I209" i="1"/>
  <c r="I208" i="1"/>
  <c r="I207" i="1"/>
  <c r="I206" i="1"/>
  <c r="I204" i="1"/>
  <c r="I203" i="1"/>
  <c r="I202" i="1"/>
  <c r="I201" i="1"/>
  <c r="I200" i="1"/>
  <c r="I199" i="1"/>
  <c r="I198" i="1"/>
  <c r="I197" i="1"/>
  <c r="I196" i="1"/>
  <c r="I195" i="1"/>
  <c r="I191" i="1"/>
  <c r="I190" i="1" s="1"/>
  <c r="I28" i="1" s="1"/>
  <c r="I189" i="1"/>
  <c r="I188" i="1" s="1"/>
  <c r="I187" i="1"/>
  <c r="I186" i="1"/>
  <c r="I185" i="1"/>
  <c r="I184" i="1"/>
  <c r="I181" i="1"/>
  <c r="I180" i="1" s="1"/>
  <c r="I179" i="1"/>
  <c r="I178" i="1" s="1"/>
  <c r="I176" i="1"/>
  <c r="I174" i="1" s="1"/>
  <c r="I173" i="1"/>
  <c r="I172" i="1" s="1"/>
  <c r="I170" i="1"/>
  <c r="I169" i="1" s="1"/>
  <c r="I168" i="1"/>
  <c r="I167" i="1" s="1"/>
  <c r="I166" i="1"/>
  <c r="I165" i="1"/>
  <c r="I164" i="1" s="1"/>
  <c r="I163" i="1"/>
  <c r="I162" i="1" s="1"/>
  <c r="I161" i="1"/>
  <c r="I160" i="1" s="1"/>
  <c r="I159" i="1"/>
  <c r="I158" i="1" s="1"/>
  <c r="I157" i="1"/>
  <c r="I156" i="1" s="1"/>
  <c r="I155" i="1"/>
  <c r="I154" i="1" s="1"/>
  <c r="I152" i="1"/>
  <c r="I151" i="1" s="1"/>
  <c r="I150" i="1"/>
  <c r="I147" i="1"/>
  <c r="I146" i="1"/>
  <c r="I145" i="1"/>
  <c r="I144" i="1"/>
  <c r="I142" i="1"/>
  <c r="I141" i="1"/>
  <c r="I140" i="1"/>
  <c r="I139" i="1"/>
  <c r="I138" i="1"/>
  <c r="I137" i="1"/>
  <c r="I136" i="1"/>
  <c r="I135" i="1"/>
  <c r="I134" i="1"/>
  <c r="I133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89" i="1"/>
  <c r="I88" i="1"/>
  <c r="I87" i="1"/>
  <c r="I86" i="1"/>
  <c r="I85" i="1"/>
  <c r="I84" i="1"/>
  <c r="I83" i="1"/>
  <c r="I82" i="1"/>
  <c r="I81" i="1"/>
  <c r="I80" i="1"/>
  <c r="I79" i="1"/>
  <c r="I76" i="1"/>
  <c r="I75" i="1" s="1"/>
  <c r="I72" i="1"/>
  <c r="I71" i="1" s="1"/>
  <c r="I69" i="1"/>
  <c r="I68" i="1" s="1"/>
  <c r="I66" i="1"/>
  <c r="I65" i="1" s="1"/>
  <c r="I64" i="1"/>
  <c r="I63" i="1" s="1"/>
  <c r="I62" i="1"/>
  <c r="I61" i="1" s="1"/>
  <c r="I59" i="1"/>
  <c r="I58" i="1" s="1"/>
  <c r="I57" i="1"/>
  <c r="I56" i="1" s="1"/>
  <c r="I55" i="1"/>
  <c r="I54" i="1" s="1"/>
  <c r="I51" i="1"/>
  <c r="I50" i="1" s="1"/>
  <c r="I49" i="1"/>
  <c r="I48" i="1" s="1"/>
  <c r="I46" i="1"/>
  <c r="I43" i="1"/>
  <c r="I42" i="1"/>
  <c r="I41" i="1"/>
  <c r="I38" i="1"/>
  <c r="I37" i="1"/>
  <c r="I35" i="1"/>
  <c r="I34" i="1" s="1"/>
  <c r="H220" i="1"/>
  <c r="H219" i="1"/>
  <c r="H218" i="1"/>
  <c r="H216" i="1"/>
  <c r="H215" i="1"/>
  <c r="H214" i="1"/>
  <c r="H213" i="1"/>
  <c r="H212" i="1"/>
  <c r="H209" i="1"/>
  <c r="H208" i="1"/>
  <c r="H207" i="1"/>
  <c r="H206" i="1"/>
  <c r="H204" i="1"/>
  <c r="H203" i="1"/>
  <c r="H202" i="1"/>
  <c r="H201" i="1"/>
  <c r="H200" i="1"/>
  <c r="H199" i="1"/>
  <c r="H198" i="1"/>
  <c r="H197" i="1"/>
  <c r="H196" i="1"/>
  <c r="H195" i="1"/>
  <c r="H191" i="1"/>
  <c r="H190" i="1"/>
  <c r="H189" i="1"/>
  <c r="H188" i="1" s="1"/>
  <c r="H187" i="1"/>
  <c r="H186" i="1"/>
  <c r="H185" i="1"/>
  <c r="H184" i="1"/>
  <c r="H181" i="1"/>
  <c r="H180" i="1" s="1"/>
  <c r="H179" i="1"/>
  <c r="H178" i="1" s="1"/>
  <c r="H176" i="1"/>
  <c r="H174" i="1" s="1"/>
  <c r="H173" i="1"/>
  <c r="H172" i="1" s="1"/>
  <c r="H170" i="1"/>
  <c r="H169" i="1" s="1"/>
  <c r="H168" i="1"/>
  <c r="H167" i="1" s="1"/>
  <c r="H166" i="1"/>
  <c r="H165" i="1"/>
  <c r="H164" i="1" s="1"/>
  <c r="H163" i="1"/>
  <c r="H162" i="1" s="1"/>
  <c r="H161" i="1"/>
  <c r="H160" i="1" s="1"/>
  <c r="H159" i="1"/>
  <c r="H158" i="1" s="1"/>
  <c r="H157" i="1"/>
  <c r="H156" i="1" s="1"/>
  <c r="H155" i="1"/>
  <c r="H154" i="1" s="1"/>
  <c r="H152" i="1"/>
  <c r="H151" i="1" s="1"/>
  <c r="H150" i="1"/>
  <c r="H148" i="1"/>
  <c r="H147" i="1"/>
  <c r="H146" i="1"/>
  <c r="H145" i="1"/>
  <c r="H144" i="1"/>
  <c r="H142" i="1"/>
  <c r="H141" i="1"/>
  <c r="H140" i="1"/>
  <c r="H139" i="1"/>
  <c r="H138" i="1"/>
  <c r="H137" i="1"/>
  <c r="H136" i="1"/>
  <c r="H135" i="1"/>
  <c r="H134" i="1"/>
  <c r="H133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89" i="1"/>
  <c r="H88" i="1"/>
  <c r="H87" i="1"/>
  <c r="H86" i="1"/>
  <c r="H85" i="1"/>
  <c r="H84" i="1"/>
  <c r="H83" i="1"/>
  <c r="H82" i="1"/>
  <c r="H81" i="1"/>
  <c r="H80" i="1"/>
  <c r="H79" i="1"/>
  <c r="H76" i="1"/>
  <c r="H75" i="1" s="1"/>
  <c r="H72" i="1"/>
  <c r="H71" i="1"/>
  <c r="H70" i="1" s="1"/>
  <c r="H69" i="1"/>
  <c r="H68" i="1" s="1"/>
  <c r="H66" i="1"/>
  <c r="H65" i="1" s="1"/>
  <c r="H64" i="1"/>
  <c r="H63" i="1" s="1"/>
  <c r="H62" i="1"/>
  <c r="H61" i="1" s="1"/>
  <c r="H59" i="1"/>
  <c r="H58" i="1" s="1"/>
  <c r="H57" i="1"/>
  <c r="H56" i="1" s="1"/>
  <c r="H55" i="1"/>
  <c r="H54" i="1" s="1"/>
  <c r="H51" i="1"/>
  <c r="H50" i="1" s="1"/>
  <c r="H49" i="1"/>
  <c r="H48" i="1" s="1"/>
  <c r="H46" i="1"/>
  <c r="H43" i="1"/>
  <c r="H42" i="1"/>
  <c r="H41" i="1"/>
  <c r="H38" i="1"/>
  <c r="H37" i="1"/>
  <c r="H35" i="1"/>
  <c r="H34" i="1" s="1"/>
  <c r="H28" i="1"/>
  <c r="G220" i="1"/>
  <c r="G219" i="1"/>
  <c r="G217" i="1" s="1"/>
  <c r="G218" i="1"/>
  <c r="G216" i="1"/>
  <c r="G215" i="1"/>
  <c r="G214" i="1"/>
  <c r="G213" i="1"/>
  <c r="G212" i="1"/>
  <c r="G209" i="1"/>
  <c r="G208" i="1"/>
  <c r="G207" i="1"/>
  <c r="G206" i="1"/>
  <c r="G204" i="1"/>
  <c r="G203" i="1"/>
  <c r="G202" i="1"/>
  <c r="G201" i="1"/>
  <c r="G200" i="1"/>
  <c r="G199" i="1"/>
  <c r="G198" i="1"/>
  <c r="G197" i="1"/>
  <c r="G196" i="1"/>
  <c r="G195" i="1"/>
  <c r="G191" i="1"/>
  <c r="G190" i="1" s="1"/>
  <c r="G28" i="1" s="1"/>
  <c r="G189" i="1"/>
  <c r="G188" i="1" s="1"/>
  <c r="G187" i="1"/>
  <c r="G186" i="1"/>
  <c r="G185" i="1"/>
  <c r="G184" i="1"/>
  <c r="G181" i="1"/>
  <c r="G180" i="1" s="1"/>
  <c r="G179" i="1"/>
  <c r="G178" i="1" s="1"/>
  <c r="G177" i="1" s="1"/>
  <c r="G26" i="1" s="1"/>
  <c r="G176" i="1"/>
  <c r="G174" i="1" s="1"/>
  <c r="G173" i="1"/>
  <c r="G172" i="1" s="1"/>
  <c r="G170" i="1"/>
  <c r="G169" i="1" s="1"/>
  <c r="G168" i="1"/>
  <c r="G167" i="1" s="1"/>
  <c r="G166" i="1"/>
  <c r="G165" i="1"/>
  <c r="G164" i="1" s="1"/>
  <c r="G163" i="1"/>
  <c r="G162" i="1" s="1"/>
  <c r="G161" i="1"/>
  <c r="G160" i="1" s="1"/>
  <c r="G159" i="1"/>
  <c r="G158" i="1" s="1"/>
  <c r="G157" i="1"/>
  <c r="G156" i="1" s="1"/>
  <c r="G155" i="1"/>
  <c r="G154" i="1" s="1"/>
  <c r="G152" i="1"/>
  <c r="G151" i="1" s="1"/>
  <c r="G150" i="1"/>
  <c r="G148" i="1"/>
  <c r="G147" i="1"/>
  <c r="G146" i="1"/>
  <c r="G145" i="1"/>
  <c r="G144" i="1"/>
  <c r="G142" i="1"/>
  <c r="G141" i="1"/>
  <c r="G140" i="1"/>
  <c r="G139" i="1"/>
  <c r="G138" i="1"/>
  <c r="G137" i="1"/>
  <c r="G136" i="1"/>
  <c r="G135" i="1"/>
  <c r="G134" i="1"/>
  <c r="G133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89" i="1"/>
  <c r="G88" i="1"/>
  <c r="G87" i="1"/>
  <c r="G86" i="1"/>
  <c r="G85" i="1"/>
  <c r="G84" i="1"/>
  <c r="G83" i="1"/>
  <c r="G82" i="1"/>
  <c r="G81" i="1"/>
  <c r="G80" i="1"/>
  <c r="G79" i="1"/>
  <c r="G76" i="1"/>
  <c r="G75" i="1" s="1"/>
  <c r="G72" i="1"/>
  <c r="G71" i="1" s="1"/>
  <c r="G70" i="1" s="1"/>
  <c r="G69" i="1"/>
  <c r="G68" i="1" s="1"/>
  <c r="G66" i="1"/>
  <c r="G65" i="1" s="1"/>
  <c r="G64" i="1"/>
  <c r="G63" i="1" s="1"/>
  <c r="G62" i="1"/>
  <c r="G61" i="1" s="1"/>
  <c r="G59" i="1"/>
  <c r="G58" i="1" s="1"/>
  <c r="G57" i="1"/>
  <c r="G56" i="1" s="1"/>
  <c r="G55" i="1"/>
  <c r="G54" i="1" s="1"/>
  <c r="G51" i="1"/>
  <c r="G50" i="1" s="1"/>
  <c r="G49" i="1"/>
  <c r="G48" i="1"/>
  <c r="G44" i="1"/>
  <c r="G43" i="1"/>
  <c r="G42" i="1"/>
  <c r="G41" i="1"/>
  <c r="G38" i="1"/>
  <c r="G37" i="1"/>
  <c r="G35" i="1"/>
  <c r="G34" i="1" s="1"/>
  <c r="F220" i="1"/>
  <c r="F219" i="1"/>
  <c r="F218" i="1"/>
  <c r="F216" i="1"/>
  <c r="F215" i="1"/>
  <c r="F214" i="1"/>
  <c r="F213" i="1"/>
  <c r="F212" i="1"/>
  <c r="F209" i="1"/>
  <c r="F205" i="1" s="1"/>
  <c r="F208" i="1"/>
  <c r="F207" i="1"/>
  <c r="F206" i="1"/>
  <c r="F204" i="1"/>
  <c r="F203" i="1"/>
  <c r="F202" i="1"/>
  <c r="F201" i="1"/>
  <c r="F200" i="1"/>
  <c r="F199" i="1"/>
  <c r="F198" i="1"/>
  <c r="F197" i="1"/>
  <c r="F196" i="1"/>
  <c r="F195" i="1"/>
  <c r="F191" i="1"/>
  <c r="F189" i="1"/>
  <c r="F187" i="1"/>
  <c r="F186" i="1"/>
  <c r="F185" i="1"/>
  <c r="F184" i="1"/>
  <c r="F181" i="1"/>
  <c r="F179" i="1"/>
  <c r="F176" i="1"/>
  <c r="F173" i="1"/>
  <c r="F170" i="1"/>
  <c r="F168" i="1"/>
  <c r="F165" i="1"/>
  <c r="F164" i="1" s="1"/>
  <c r="F166" i="1"/>
  <c r="F163" i="1"/>
  <c r="F162" i="1" s="1"/>
  <c r="F161" i="1"/>
  <c r="F159" i="1"/>
  <c r="F157" i="1"/>
  <c r="F155" i="1"/>
  <c r="F154" i="1" s="1"/>
  <c r="F152" i="1"/>
  <c r="F151" i="1" s="1"/>
  <c r="F147" i="1"/>
  <c r="F146" i="1"/>
  <c r="F145" i="1"/>
  <c r="F144" i="1"/>
  <c r="F142" i="1"/>
  <c r="F141" i="1"/>
  <c r="F140" i="1"/>
  <c r="F139" i="1"/>
  <c r="F138" i="1"/>
  <c r="F137" i="1"/>
  <c r="F136" i="1"/>
  <c r="F135" i="1"/>
  <c r="F134" i="1"/>
  <c r="F132" i="1" s="1"/>
  <c r="F131" i="1" s="1"/>
  <c r="F133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89" i="1"/>
  <c r="F88" i="1"/>
  <c r="F87" i="1"/>
  <c r="F86" i="1"/>
  <c r="F85" i="1"/>
  <c r="F84" i="1"/>
  <c r="F83" i="1"/>
  <c r="F82" i="1"/>
  <c r="F81" i="1"/>
  <c r="F80" i="1"/>
  <c r="F79" i="1"/>
  <c r="F76" i="1"/>
  <c r="F72" i="1"/>
  <c r="F69" i="1"/>
  <c r="F66" i="1"/>
  <c r="F64" i="1"/>
  <c r="F62" i="1"/>
  <c r="F59" i="1"/>
  <c r="F57" i="1"/>
  <c r="F55" i="1"/>
  <c r="F51" i="1"/>
  <c r="F49" i="1"/>
  <c r="F46" i="1"/>
  <c r="F45" i="1" s="1"/>
  <c r="F43" i="1"/>
  <c r="F42" i="1"/>
  <c r="F41" i="1"/>
  <c r="F38" i="1"/>
  <c r="F37" i="1"/>
  <c r="F35" i="1"/>
  <c r="F34" i="1" s="1"/>
  <c r="F217" i="1"/>
  <c r="F211" i="1"/>
  <c r="F194" i="1"/>
  <c r="F190" i="1"/>
  <c r="F188" i="1"/>
  <c r="F180" i="1"/>
  <c r="F178" i="1"/>
  <c r="F175" i="1"/>
  <c r="F174" i="1"/>
  <c r="F172" i="1"/>
  <c r="F169" i="1"/>
  <c r="F167" i="1"/>
  <c r="F160" i="1"/>
  <c r="F158" i="1"/>
  <c r="F156" i="1"/>
  <c r="F90" i="1"/>
  <c r="F75" i="1"/>
  <c r="F71" i="1"/>
  <c r="F70" i="1" s="1"/>
  <c r="F68" i="1"/>
  <c r="F65" i="1"/>
  <c r="F63" i="1"/>
  <c r="F61" i="1"/>
  <c r="F58" i="1"/>
  <c r="F56" i="1"/>
  <c r="F54" i="1"/>
  <c r="F50" i="1"/>
  <c r="F47" i="1" s="1"/>
  <c r="F48" i="1"/>
  <c r="F28" i="1"/>
  <c r="BU217" i="1"/>
  <c r="BS217" i="1"/>
  <c r="BP217" i="1"/>
  <c r="BU211" i="1"/>
  <c r="BU210" i="1" s="1"/>
  <c r="BS211" i="1"/>
  <c r="BP211" i="1"/>
  <c r="BS210" i="1"/>
  <c r="BU205" i="1"/>
  <c r="BS205" i="1"/>
  <c r="BP205" i="1"/>
  <c r="BU194" i="1"/>
  <c r="BU193" i="1" s="1"/>
  <c r="BS194" i="1"/>
  <c r="BP194" i="1"/>
  <c r="BP193" i="1" s="1"/>
  <c r="BU190" i="1"/>
  <c r="BU28" i="1" s="1"/>
  <c r="BS190" i="1"/>
  <c r="BP190" i="1"/>
  <c r="BU188" i="1"/>
  <c r="BS188" i="1"/>
  <c r="BP188" i="1"/>
  <c r="BU183" i="1"/>
  <c r="BU182" i="1" s="1"/>
  <c r="BU27" i="1" s="1"/>
  <c r="BS183" i="1"/>
  <c r="BP183" i="1"/>
  <c r="BU180" i="1"/>
  <c r="BS180" i="1"/>
  <c r="BP180" i="1"/>
  <c r="BU178" i="1"/>
  <c r="BS178" i="1"/>
  <c r="BP178" i="1"/>
  <c r="BP177" i="1" s="1"/>
  <c r="BP26" i="1" s="1"/>
  <c r="BU175" i="1"/>
  <c r="BS175" i="1"/>
  <c r="BP175" i="1"/>
  <c r="BU174" i="1"/>
  <c r="BS174" i="1"/>
  <c r="BP174" i="1"/>
  <c r="BU172" i="1"/>
  <c r="BU171" i="1" s="1"/>
  <c r="BS172" i="1"/>
  <c r="BP172" i="1"/>
  <c r="BP171" i="1" s="1"/>
  <c r="BU169" i="1"/>
  <c r="BS169" i="1"/>
  <c r="BP169" i="1"/>
  <c r="BU167" i="1"/>
  <c r="BS167" i="1"/>
  <c r="BP167" i="1"/>
  <c r="BU164" i="1"/>
  <c r="BS164" i="1"/>
  <c r="BP164" i="1"/>
  <c r="BU162" i="1"/>
  <c r="BS162" i="1"/>
  <c r="BP162" i="1"/>
  <c r="BU160" i="1"/>
  <c r="BS160" i="1"/>
  <c r="BP160" i="1"/>
  <c r="BU158" i="1"/>
  <c r="BS158" i="1"/>
  <c r="BP158" i="1"/>
  <c r="BU156" i="1"/>
  <c r="BS156" i="1"/>
  <c r="BP156" i="1"/>
  <c r="BU154" i="1"/>
  <c r="BU153" i="1" s="1"/>
  <c r="BS154" i="1"/>
  <c r="BS153" i="1" s="1"/>
  <c r="BP154" i="1"/>
  <c r="BU151" i="1"/>
  <c r="BS151" i="1"/>
  <c r="BP151" i="1"/>
  <c r="BU132" i="1"/>
  <c r="BU131" i="1" s="1"/>
  <c r="BS132" i="1"/>
  <c r="BS131" i="1" s="1"/>
  <c r="BS130" i="1" s="1"/>
  <c r="BP132" i="1"/>
  <c r="BP131" i="1" s="1"/>
  <c r="BP130" i="1" s="1"/>
  <c r="BU90" i="1"/>
  <c r="BS90" i="1"/>
  <c r="BP90" i="1"/>
  <c r="BU78" i="1"/>
  <c r="BU77" i="1" s="1"/>
  <c r="BS78" i="1"/>
  <c r="BP78" i="1"/>
  <c r="BP77" i="1" s="1"/>
  <c r="BU75" i="1"/>
  <c r="BS75" i="1"/>
  <c r="BP75" i="1"/>
  <c r="BU71" i="1"/>
  <c r="BU70" i="1" s="1"/>
  <c r="BS71" i="1"/>
  <c r="BS70" i="1" s="1"/>
  <c r="BP71" i="1"/>
  <c r="BP70" i="1" s="1"/>
  <c r="BU68" i="1"/>
  <c r="BS68" i="1"/>
  <c r="BP68" i="1"/>
  <c r="BU65" i="1"/>
  <c r="BS65" i="1"/>
  <c r="BP65" i="1"/>
  <c r="BU63" i="1"/>
  <c r="BS63" i="1"/>
  <c r="BP63" i="1"/>
  <c r="BU61" i="1"/>
  <c r="BU60" i="1" s="1"/>
  <c r="BS61" i="1"/>
  <c r="BP61" i="1"/>
  <c r="BS60" i="1"/>
  <c r="BU58" i="1"/>
  <c r="BS58" i="1"/>
  <c r="BP58" i="1"/>
  <c r="BU56" i="1"/>
  <c r="BU53" i="1" s="1"/>
  <c r="BU52" i="1" s="1"/>
  <c r="BS56" i="1"/>
  <c r="BP56" i="1"/>
  <c r="BU54" i="1"/>
  <c r="BS54" i="1"/>
  <c r="BS53" i="1" s="1"/>
  <c r="BS52" i="1" s="1"/>
  <c r="BP54" i="1"/>
  <c r="BU50" i="1"/>
  <c r="BS50" i="1"/>
  <c r="BP50" i="1"/>
  <c r="BU48" i="1"/>
  <c r="BS48" i="1"/>
  <c r="BS47" i="1" s="1"/>
  <c r="BP48" i="1"/>
  <c r="BU44" i="1"/>
  <c r="BS44" i="1"/>
  <c r="BP44" i="1"/>
  <c r="BU40" i="1"/>
  <c r="BU39" i="1" s="1"/>
  <c r="BS40" i="1"/>
  <c r="BS39" i="1" s="1"/>
  <c r="BP40" i="1"/>
  <c r="BP39" i="1" s="1"/>
  <c r="BU36" i="1"/>
  <c r="BS36" i="1"/>
  <c r="BS33" i="1" s="1"/>
  <c r="BP36" i="1"/>
  <c r="BU34" i="1"/>
  <c r="BU22" i="1" s="1"/>
  <c r="BS34" i="1"/>
  <c r="BP34" i="1"/>
  <c r="BS28" i="1"/>
  <c r="BP28" i="1"/>
  <c r="BN217" i="1"/>
  <c r="BM217" i="1"/>
  <c r="BL217" i="1"/>
  <c r="BI217" i="1"/>
  <c r="BN211" i="1"/>
  <c r="BM211" i="1"/>
  <c r="BL211" i="1"/>
  <c r="BL210" i="1" s="1"/>
  <c r="BI211" i="1"/>
  <c r="BN210" i="1"/>
  <c r="BN205" i="1"/>
  <c r="BM205" i="1"/>
  <c r="BL205" i="1"/>
  <c r="BI205" i="1"/>
  <c r="BN194" i="1"/>
  <c r="BM194" i="1"/>
  <c r="BM193" i="1" s="1"/>
  <c r="BL194" i="1"/>
  <c r="BI194" i="1"/>
  <c r="BI193" i="1" s="1"/>
  <c r="BL193" i="1"/>
  <c r="BN190" i="1"/>
  <c r="BM190" i="1"/>
  <c r="BL190" i="1"/>
  <c r="BI190" i="1"/>
  <c r="BN188" i="1"/>
  <c r="BM188" i="1"/>
  <c r="BL188" i="1"/>
  <c r="BI188" i="1"/>
  <c r="BN183" i="1"/>
  <c r="BM183" i="1"/>
  <c r="BL183" i="1"/>
  <c r="BL182" i="1" s="1"/>
  <c r="BL27" i="1" s="1"/>
  <c r="BI183" i="1"/>
  <c r="BN182" i="1"/>
  <c r="BN180" i="1"/>
  <c r="BM180" i="1"/>
  <c r="BL180" i="1"/>
  <c r="BI180" i="1"/>
  <c r="BN178" i="1"/>
  <c r="BM178" i="1"/>
  <c r="BM177" i="1" s="1"/>
  <c r="BM26" i="1" s="1"/>
  <c r="BL178" i="1"/>
  <c r="BL177" i="1" s="1"/>
  <c r="BL26" i="1" s="1"/>
  <c r="BI178" i="1"/>
  <c r="BI177" i="1" s="1"/>
  <c r="BI26" i="1" s="1"/>
  <c r="BN175" i="1"/>
  <c r="BM175" i="1"/>
  <c r="BL175" i="1"/>
  <c r="BI175" i="1"/>
  <c r="BN174" i="1"/>
  <c r="BM174" i="1"/>
  <c r="BL174" i="1"/>
  <c r="BI174" i="1"/>
  <c r="BN172" i="1"/>
  <c r="BM172" i="1"/>
  <c r="BM171" i="1" s="1"/>
  <c r="BL172" i="1"/>
  <c r="BL171" i="1" s="1"/>
  <c r="BI172" i="1"/>
  <c r="BI171" i="1" s="1"/>
  <c r="BN169" i="1"/>
  <c r="BM169" i="1"/>
  <c r="BL169" i="1"/>
  <c r="BI169" i="1"/>
  <c r="BN167" i="1"/>
  <c r="BM167" i="1"/>
  <c r="BL167" i="1"/>
  <c r="BI167" i="1"/>
  <c r="BN164" i="1"/>
  <c r="BM164" i="1"/>
  <c r="BL164" i="1"/>
  <c r="BI164" i="1"/>
  <c r="BN162" i="1"/>
  <c r="BM162" i="1"/>
  <c r="BL162" i="1"/>
  <c r="BI162" i="1"/>
  <c r="BN160" i="1"/>
  <c r="BM160" i="1"/>
  <c r="BL160" i="1"/>
  <c r="BI160" i="1"/>
  <c r="BN158" i="1"/>
  <c r="BM158" i="1"/>
  <c r="BL158" i="1"/>
  <c r="BI158" i="1"/>
  <c r="BN156" i="1"/>
  <c r="BM156" i="1"/>
  <c r="BL156" i="1"/>
  <c r="BI156" i="1"/>
  <c r="BN154" i="1"/>
  <c r="BM154" i="1"/>
  <c r="BL154" i="1"/>
  <c r="BL153" i="1" s="1"/>
  <c r="BI154" i="1"/>
  <c r="BN153" i="1"/>
  <c r="BN151" i="1"/>
  <c r="BM151" i="1"/>
  <c r="BL151" i="1"/>
  <c r="BI151" i="1"/>
  <c r="BN132" i="1"/>
  <c r="BM132" i="1"/>
  <c r="BM131" i="1" s="1"/>
  <c r="BM130" i="1" s="1"/>
  <c r="BL132" i="1"/>
  <c r="BL131" i="1" s="1"/>
  <c r="BL130" i="1" s="1"/>
  <c r="BI132" i="1"/>
  <c r="BI131" i="1" s="1"/>
  <c r="BI130" i="1" s="1"/>
  <c r="BN131" i="1"/>
  <c r="BN130" i="1" s="1"/>
  <c r="BN90" i="1"/>
  <c r="BM90" i="1"/>
  <c r="BL90" i="1"/>
  <c r="BI90" i="1"/>
  <c r="BN78" i="1"/>
  <c r="BM78" i="1"/>
  <c r="BM77" i="1" s="1"/>
  <c r="BL78" i="1"/>
  <c r="BL77" i="1" s="1"/>
  <c r="BI78" i="1"/>
  <c r="BI77" i="1" s="1"/>
  <c r="BI74" i="1" s="1"/>
  <c r="BN75" i="1"/>
  <c r="BM75" i="1"/>
  <c r="BL75" i="1"/>
  <c r="BI75" i="1"/>
  <c r="BN71" i="1"/>
  <c r="BM71" i="1"/>
  <c r="BL71" i="1"/>
  <c r="BL70" i="1" s="1"/>
  <c r="BL67" i="1" s="1"/>
  <c r="BI71" i="1"/>
  <c r="BN70" i="1"/>
  <c r="BM70" i="1"/>
  <c r="BI70" i="1"/>
  <c r="BN68" i="1"/>
  <c r="BM68" i="1"/>
  <c r="BL68" i="1"/>
  <c r="BI68" i="1"/>
  <c r="BI67" i="1" s="1"/>
  <c r="BN65" i="1"/>
  <c r="BM65" i="1"/>
  <c r="BL65" i="1"/>
  <c r="BI65" i="1"/>
  <c r="BN63" i="1"/>
  <c r="BM63" i="1"/>
  <c r="BL63" i="1"/>
  <c r="BI63" i="1"/>
  <c r="BN61" i="1"/>
  <c r="BN60" i="1" s="1"/>
  <c r="BM61" i="1"/>
  <c r="BM60" i="1" s="1"/>
  <c r="BL61" i="1"/>
  <c r="BL60" i="1" s="1"/>
  <c r="BI61" i="1"/>
  <c r="BI60" i="1" s="1"/>
  <c r="BN58" i="1"/>
  <c r="BM58" i="1"/>
  <c r="BL58" i="1"/>
  <c r="BI58" i="1"/>
  <c r="BN56" i="1"/>
  <c r="BM56" i="1"/>
  <c r="BL56" i="1"/>
  <c r="BI56" i="1"/>
  <c r="BN54" i="1"/>
  <c r="BN53" i="1" s="1"/>
  <c r="BM54" i="1"/>
  <c r="BM53" i="1" s="1"/>
  <c r="BL54" i="1"/>
  <c r="BL53" i="1" s="1"/>
  <c r="BI54" i="1"/>
  <c r="BI53" i="1" s="1"/>
  <c r="BN50" i="1"/>
  <c r="BM50" i="1"/>
  <c r="BL50" i="1"/>
  <c r="BI50" i="1"/>
  <c r="BN48" i="1"/>
  <c r="BN47" i="1" s="1"/>
  <c r="BM48" i="1"/>
  <c r="BM47" i="1" s="1"/>
  <c r="BL48" i="1"/>
  <c r="BL47" i="1" s="1"/>
  <c r="BI48" i="1"/>
  <c r="BI47" i="1" s="1"/>
  <c r="BN44" i="1"/>
  <c r="BM44" i="1"/>
  <c r="BL44" i="1"/>
  <c r="BI44" i="1"/>
  <c r="BN40" i="1"/>
  <c r="BN39" i="1" s="1"/>
  <c r="BM40" i="1"/>
  <c r="BM39" i="1" s="1"/>
  <c r="BL40" i="1"/>
  <c r="BL39" i="1" s="1"/>
  <c r="BI40" i="1"/>
  <c r="BI39" i="1"/>
  <c r="BN36" i="1"/>
  <c r="BM36" i="1"/>
  <c r="BL36" i="1"/>
  <c r="BI36" i="1"/>
  <c r="BN34" i="1"/>
  <c r="BM34" i="1"/>
  <c r="BL34" i="1"/>
  <c r="BI34" i="1"/>
  <c r="BI22" i="1" s="1"/>
  <c r="BN33" i="1"/>
  <c r="BN28" i="1"/>
  <c r="BM28" i="1"/>
  <c r="BL28" i="1"/>
  <c r="BI28" i="1"/>
  <c r="BN27" i="1"/>
  <c r="BH217" i="1"/>
  <c r="BG217" i="1"/>
  <c r="BF217" i="1"/>
  <c r="BE217" i="1"/>
  <c r="BE210" i="1" s="1"/>
  <c r="BD217" i="1"/>
  <c r="BC217" i="1"/>
  <c r="BB217" i="1"/>
  <c r="BH211" i="1"/>
  <c r="BG211" i="1"/>
  <c r="BG210" i="1" s="1"/>
  <c r="BF211" i="1"/>
  <c r="BF210" i="1" s="1"/>
  <c r="BE211" i="1"/>
  <c r="BD211" i="1"/>
  <c r="BC211" i="1"/>
  <c r="BC210" i="1" s="1"/>
  <c r="BB211" i="1"/>
  <c r="BB210" i="1" s="1"/>
  <c r="BH205" i="1"/>
  <c r="BG205" i="1"/>
  <c r="BF205" i="1"/>
  <c r="BE205" i="1"/>
  <c r="BD205" i="1"/>
  <c r="BD193" i="1" s="1"/>
  <c r="BC205" i="1"/>
  <c r="BB205" i="1"/>
  <c r="BH194" i="1"/>
  <c r="BH193" i="1" s="1"/>
  <c r="BG194" i="1"/>
  <c r="BF194" i="1"/>
  <c r="BE194" i="1"/>
  <c r="BD194" i="1"/>
  <c r="BC194" i="1"/>
  <c r="BB194" i="1"/>
  <c r="BH190" i="1"/>
  <c r="BG190" i="1"/>
  <c r="BF190" i="1"/>
  <c r="BE190" i="1"/>
  <c r="BD190" i="1"/>
  <c r="BC190" i="1"/>
  <c r="BB190" i="1"/>
  <c r="BH188" i="1"/>
  <c r="BG188" i="1"/>
  <c r="BF188" i="1"/>
  <c r="BE188" i="1"/>
  <c r="BD188" i="1"/>
  <c r="BC188" i="1"/>
  <c r="BB188" i="1"/>
  <c r="BH183" i="1"/>
  <c r="BG183" i="1"/>
  <c r="BF183" i="1"/>
  <c r="BE183" i="1"/>
  <c r="BD183" i="1"/>
  <c r="BC183" i="1"/>
  <c r="BC182" i="1" s="1"/>
  <c r="BC27" i="1" s="1"/>
  <c r="BB183" i="1"/>
  <c r="BG182" i="1"/>
  <c r="BH180" i="1"/>
  <c r="BG180" i="1"/>
  <c r="BF180" i="1"/>
  <c r="BF177" i="1" s="1"/>
  <c r="BF26" i="1" s="1"/>
  <c r="BE180" i="1"/>
  <c r="BD180" i="1"/>
  <c r="BD177" i="1" s="1"/>
  <c r="BD26" i="1" s="1"/>
  <c r="BC180" i="1"/>
  <c r="BB180" i="1"/>
  <c r="BB177" i="1" s="1"/>
  <c r="BB26" i="1" s="1"/>
  <c r="BH178" i="1"/>
  <c r="BG178" i="1"/>
  <c r="BF178" i="1"/>
  <c r="BE178" i="1"/>
  <c r="BE177" i="1" s="1"/>
  <c r="BE26" i="1" s="1"/>
  <c r="BD178" i="1"/>
  <c r="BC178" i="1"/>
  <c r="BB178" i="1"/>
  <c r="BH177" i="1"/>
  <c r="BH175" i="1"/>
  <c r="BG175" i="1"/>
  <c r="BF175" i="1"/>
  <c r="BE175" i="1"/>
  <c r="BD175" i="1"/>
  <c r="BC175" i="1"/>
  <c r="BB175" i="1"/>
  <c r="BH174" i="1"/>
  <c r="BG174" i="1"/>
  <c r="BF174" i="1"/>
  <c r="BF171" i="1" s="1"/>
  <c r="BE174" i="1"/>
  <c r="BD174" i="1"/>
  <c r="BC174" i="1"/>
  <c r="BB174" i="1"/>
  <c r="BH172" i="1"/>
  <c r="BH171" i="1" s="1"/>
  <c r="BG172" i="1"/>
  <c r="BF172" i="1"/>
  <c r="BE172" i="1"/>
  <c r="BD172" i="1"/>
  <c r="BD171" i="1" s="1"/>
  <c r="BC172" i="1"/>
  <c r="BB172" i="1"/>
  <c r="BB171" i="1"/>
  <c r="BH169" i="1"/>
  <c r="BG169" i="1"/>
  <c r="BF169" i="1"/>
  <c r="BE169" i="1"/>
  <c r="BD169" i="1"/>
  <c r="BC169" i="1"/>
  <c r="BB169" i="1"/>
  <c r="BH167" i="1"/>
  <c r="BG167" i="1"/>
  <c r="BF167" i="1"/>
  <c r="BE167" i="1"/>
  <c r="BD167" i="1"/>
  <c r="BC167" i="1"/>
  <c r="BB167" i="1"/>
  <c r="BH164" i="1"/>
  <c r="BG164" i="1"/>
  <c r="BF164" i="1"/>
  <c r="BE164" i="1"/>
  <c r="BD164" i="1"/>
  <c r="BC164" i="1"/>
  <c r="BB164" i="1"/>
  <c r="BH162" i="1"/>
  <c r="BG162" i="1"/>
  <c r="BF162" i="1"/>
  <c r="BE162" i="1"/>
  <c r="BD162" i="1"/>
  <c r="BC162" i="1"/>
  <c r="BB162" i="1"/>
  <c r="BH160" i="1"/>
  <c r="BG160" i="1"/>
  <c r="BF160" i="1"/>
  <c r="BE160" i="1"/>
  <c r="BD160" i="1"/>
  <c r="BC160" i="1"/>
  <c r="BB160" i="1"/>
  <c r="BH158" i="1"/>
  <c r="BG158" i="1"/>
  <c r="BF158" i="1"/>
  <c r="BE158" i="1"/>
  <c r="BD158" i="1"/>
  <c r="BC158" i="1"/>
  <c r="BB158" i="1"/>
  <c r="BH156" i="1"/>
  <c r="BG156" i="1"/>
  <c r="BG153" i="1" s="1"/>
  <c r="BF156" i="1"/>
  <c r="BE156" i="1"/>
  <c r="BD156" i="1"/>
  <c r="BC156" i="1"/>
  <c r="BB156" i="1"/>
  <c r="BH154" i="1"/>
  <c r="BG154" i="1"/>
  <c r="BF154" i="1"/>
  <c r="BF153" i="1" s="1"/>
  <c r="BE154" i="1"/>
  <c r="BD154" i="1"/>
  <c r="BC154" i="1"/>
  <c r="BC153" i="1" s="1"/>
  <c r="BB154" i="1"/>
  <c r="BB153" i="1" s="1"/>
  <c r="BH151" i="1"/>
  <c r="BG151" i="1"/>
  <c r="BF151" i="1"/>
  <c r="BE151" i="1"/>
  <c r="BD151" i="1"/>
  <c r="BC151" i="1"/>
  <c r="BB151" i="1"/>
  <c r="BH132" i="1"/>
  <c r="BG132" i="1"/>
  <c r="BG131" i="1" s="1"/>
  <c r="BF132" i="1"/>
  <c r="BF131" i="1" s="1"/>
  <c r="BF130" i="1" s="1"/>
  <c r="BE132" i="1"/>
  <c r="BE131" i="1" s="1"/>
  <c r="BE130" i="1" s="1"/>
  <c r="BD132" i="1"/>
  <c r="BC132" i="1"/>
  <c r="BB132" i="1"/>
  <c r="BB131" i="1" s="1"/>
  <c r="BH131" i="1"/>
  <c r="BH130" i="1" s="1"/>
  <c r="BD131" i="1"/>
  <c r="BC131" i="1"/>
  <c r="BC130" i="1"/>
  <c r="BH90" i="1"/>
  <c r="BG90" i="1"/>
  <c r="BF90" i="1"/>
  <c r="BF77" i="1" s="1"/>
  <c r="BE90" i="1"/>
  <c r="BD90" i="1"/>
  <c r="BC90" i="1"/>
  <c r="BB90" i="1"/>
  <c r="BH78" i="1"/>
  <c r="BH77" i="1" s="1"/>
  <c r="BG78" i="1"/>
  <c r="BF78" i="1"/>
  <c r="BE78" i="1"/>
  <c r="BD78" i="1"/>
  <c r="BC78" i="1"/>
  <c r="BB78" i="1"/>
  <c r="BC77" i="1"/>
  <c r="BH75" i="1"/>
  <c r="BG75" i="1"/>
  <c r="BF75" i="1"/>
  <c r="BF74" i="1" s="1"/>
  <c r="BE75" i="1"/>
  <c r="BD75" i="1"/>
  <c r="BC75" i="1"/>
  <c r="BB75" i="1"/>
  <c r="BH71" i="1"/>
  <c r="BH70" i="1" s="1"/>
  <c r="BG71" i="1"/>
  <c r="BF71" i="1"/>
  <c r="BF70" i="1" s="1"/>
  <c r="BE71" i="1"/>
  <c r="BE70" i="1" s="1"/>
  <c r="BD71" i="1"/>
  <c r="BD70" i="1" s="1"/>
  <c r="BC71" i="1"/>
  <c r="BC70" i="1" s="1"/>
  <c r="BB71" i="1"/>
  <c r="BG70" i="1"/>
  <c r="BB70" i="1"/>
  <c r="BH68" i="1"/>
  <c r="BG68" i="1"/>
  <c r="BF68" i="1"/>
  <c r="BE68" i="1"/>
  <c r="BD68" i="1"/>
  <c r="BC68" i="1"/>
  <c r="BB68" i="1"/>
  <c r="BG67" i="1"/>
  <c r="BH65" i="1"/>
  <c r="BG65" i="1"/>
  <c r="BF65" i="1"/>
  <c r="BE65" i="1"/>
  <c r="BD65" i="1"/>
  <c r="BC65" i="1"/>
  <c r="BB65" i="1"/>
  <c r="BH63" i="1"/>
  <c r="BG63" i="1"/>
  <c r="BF63" i="1"/>
  <c r="BE63" i="1"/>
  <c r="BD63" i="1"/>
  <c r="BC63" i="1"/>
  <c r="BB63" i="1"/>
  <c r="BH61" i="1"/>
  <c r="BG61" i="1"/>
  <c r="BG60" i="1" s="1"/>
  <c r="BF61" i="1"/>
  <c r="BE61" i="1"/>
  <c r="BD61" i="1"/>
  <c r="BC61" i="1"/>
  <c r="BB61" i="1"/>
  <c r="BH58" i="1"/>
  <c r="BG58" i="1"/>
  <c r="BF58" i="1"/>
  <c r="BE58" i="1"/>
  <c r="BD58" i="1"/>
  <c r="BC58" i="1"/>
  <c r="BC53" i="1" s="1"/>
  <c r="BB58" i="1"/>
  <c r="BH56" i="1"/>
  <c r="BG56" i="1"/>
  <c r="BF56" i="1"/>
  <c r="BE56" i="1"/>
  <c r="BD56" i="1"/>
  <c r="BC56" i="1"/>
  <c r="BB56" i="1"/>
  <c r="BH54" i="1"/>
  <c r="BG54" i="1"/>
  <c r="BF54" i="1"/>
  <c r="BE54" i="1"/>
  <c r="BE53" i="1" s="1"/>
  <c r="BD54" i="1"/>
  <c r="BC54" i="1"/>
  <c r="BB54" i="1"/>
  <c r="BG53" i="1"/>
  <c r="BH50" i="1"/>
  <c r="BG50" i="1"/>
  <c r="BF50" i="1"/>
  <c r="BE50" i="1"/>
  <c r="BE47" i="1" s="1"/>
  <c r="BD50" i="1"/>
  <c r="BC50" i="1"/>
  <c r="BC47" i="1" s="1"/>
  <c r="BB50" i="1"/>
  <c r="BH48" i="1"/>
  <c r="BH47" i="1" s="1"/>
  <c r="BG48" i="1"/>
  <c r="BF48" i="1"/>
  <c r="BE48" i="1"/>
  <c r="BD48" i="1"/>
  <c r="BD47" i="1" s="1"/>
  <c r="BC48" i="1"/>
  <c r="BB48" i="1"/>
  <c r="BH44" i="1"/>
  <c r="BG44" i="1"/>
  <c r="BF44" i="1"/>
  <c r="BE44" i="1"/>
  <c r="BD44" i="1"/>
  <c r="BC44" i="1"/>
  <c r="BB44" i="1"/>
  <c r="BH40" i="1"/>
  <c r="BH39" i="1" s="1"/>
  <c r="BG40" i="1"/>
  <c r="BG39" i="1" s="1"/>
  <c r="BF40" i="1"/>
  <c r="BE40" i="1"/>
  <c r="BE39" i="1" s="1"/>
  <c r="BD40" i="1"/>
  <c r="BC40" i="1"/>
  <c r="BC39" i="1" s="1"/>
  <c r="BB40" i="1"/>
  <c r="BF39" i="1"/>
  <c r="BD39" i="1"/>
  <c r="BB39" i="1"/>
  <c r="BH36" i="1"/>
  <c r="BG36" i="1"/>
  <c r="BF36" i="1"/>
  <c r="BE36" i="1"/>
  <c r="BD36" i="1"/>
  <c r="BC36" i="1"/>
  <c r="BB36" i="1"/>
  <c r="BH34" i="1"/>
  <c r="BG34" i="1"/>
  <c r="BG22" i="1" s="1"/>
  <c r="BF34" i="1"/>
  <c r="BE34" i="1"/>
  <c r="BD34" i="1"/>
  <c r="BC34" i="1"/>
  <c r="BC22" i="1" s="1"/>
  <c r="BB34" i="1"/>
  <c r="BG33" i="1"/>
  <c r="BG32" i="1" s="1"/>
  <c r="BH28" i="1"/>
  <c r="BG28" i="1"/>
  <c r="BF28" i="1"/>
  <c r="BE28" i="1"/>
  <c r="BD28" i="1"/>
  <c r="BC28" i="1"/>
  <c r="BB28" i="1"/>
  <c r="BG27" i="1"/>
  <c r="BH26" i="1"/>
  <c r="BA217" i="1"/>
  <c r="BA211" i="1"/>
  <c r="BA205" i="1"/>
  <c r="BA193" i="1" s="1"/>
  <c r="BA194" i="1"/>
  <c r="BA190" i="1"/>
  <c r="BA188" i="1"/>
  <c r="BA183" i="1"/>
  <c r="BA180" i="1"/>
  <c r="BA178" i="1"/>
  <c r="BA177" i="1"/>
  <c r="BA26" i="1" s="1"/>
  <c r="BA175" i="1"/>
  <c r="BA174" i="1"/>
  <c r="BA172" i="1"/>
  <c r="BA171" i="1"/>
  <c r="BA169" i="1"/>
  <c r="BA167" i="1"/>
  <c r="BA164" i="1"/>
  <c r="BA162" i="1"/>
  <c r="BA160" i="1"/>
  <c r="BA158" i="1"/>
  <c r="BA156" i="1"/>
  <c r="BA154" i="1"/>
  <c r="BA151" i="1"/>
  <c r="BA132" i="1"/>
  <c r="BA131" i="1" s="1"/>
  <c r="BA90" i="1"/>
  <c r="BA78" i="1"/>
  <c r="BA75" i="1"/>
  <c r="BA71" i="1"/>
  <c r="BA70" i="1" s="1"/>
  <c r="BA68" i="1"/>
  <c r="BA65" i="1"/>
  <c r="BA63" i="1"/>
  <c r="BA61" i="1"/>
  <c r="BA58" i="1"/>
  <c r="BA56" i="1"/>
  <c r="BA54" i="1"/>
  <c r="BA50" i="1"/>
  <c r="BA48" i="1"/>
  <c r="BA47" i="1" s="1"/>
  <c r="BA44" i="1"/>
  <c r="BA40" i="1"/>
  <c r="BA39" i="1" s="1"/>
  <c r="BA36" i="1"/>
  <c r="BA34" i="1"/>
  <c r="BA28" i="1"/>
  <c r="AV217" i="1"/>
  <c r="AV210" i="1" s="1"/>
  <c r="AV211" i="1"/>
  <c r="AV205" i="1"/>
  <c r="AV194" i="1"/>
  <c r="AV193" i="1" s="1"/>
  <c r="AV190" i="1"/>
  <c r="AV28" i="1" s="1"/>
  <c r="AV188" i="1"/>
  <c r="AV183" i="1"/>
  <c r="AV182" i="1"/>
  <c r="AV27" i="1" s="1"/>
  <c r="AV180" i="1"/>
  <c r="AV178" i="1"/>
  <c r="AV175" i="1"/>
  <c r="AV174" i="1"/>
  <c r="AV172" i="1"/>
  <c r="AV169" i="1"/>
  <c r="AV167" i="1"/>
  <c r="AV164" i="1"/>
  <c r="AV162" i="1"/>
  <c r="AV160" i="1"/>
  <c r="AV158" i="1"/>
  <c r="AV156" i="1"/>
  <c r="AV154" i="1"/>
  <c r="AV151" i="1"/>
  <c r="AV132" i="1"/>
  <c r="AV131" i="1" s="1"/>
  <c r="AV130" i="1" s="1"/>
  <c r="AV90" i="1"/>
  <c r="AV78" i="1"/>
  <c r="AV77" i="1" s="1"/>
  <c r="AV74" i="1" s="1"/>
  <c r="AV75" i="1"/>
  <c r="AV71" i="1"/>
  <c r="AV70" i="1" s="1"/>
  <c r="AV68" i="1"/>
  <c r="AV65" i="1"/>
  <c r="AV63" i="1"/>
  <c r="AV61" i="1"/>
  <c r="AV58" i="1"/>
  <c r="AV56" i="1"/>
  <c r="AV54" i="1"/>
  <c r="AV50" i="1"/>
  <c r="AV48" i="1"/>
  <c r="AV47" i="1" s="1"/>
  <c r="AV44" i="1"/>
  <c r="AV40" i="1"/>
  <c r="AV36" i="1"/>
  <c r="AV34" i="1"/>
  <c r="AV33" i="1"/>
  <c r="AZ217" i="1"/>
  <c r="AY217" i="1"/>
  <c r="AX217" i="1"/>
  <c r="AW217" i="1"/>
  <c r="AU217" i="1"/>
  <c r="AZ211" i="1"/>
  <c r="AZ210" i="1" s="1"/>
  <c r="AY211" i="1"/>
  <c r="AX211" i="1"/>
  <c r="AW211" i="1"/>
  <c r="AU211" i="1"/>
  <c r="AU210" i="1" s="1"/>
  <c r="AW210" i="1"/>
  <c r="AZ205" i="1"/>
  <c r="AY205" i="1"/>
  <c r="AX205" i="1"/>
  <c r="AW205" i="1"/>
  <c r="AU205" i="1"/>
  <c r="AZ194" i="1"/>
  <c r="AY194" i="1"/>
  <c r="AY193" i="1" s="1"/>
  <c r="AX194" i="1"/>
  <c r="AW194" i="1"/>
  <c r="AU194" i="1"/>
  <c r="AZ193" i="1"/>
  <c r="AZ192" i="1" s="1"/>
  <c r="AU193" i="1"/>
  <c r="AZ190" i="1"/>
  <c r="AY190" i="1"/>
  <c r="AX190" i="1"/>
  <c r="AW190" i="1"/>
  <c r="AU190" i="1"/>
  <c r="AZ188" i="1"/>
  <c r="AY188" i="1"/>
  <c r="AY182" i="1" s="1"/>
  <c r="AX188" i="1"/>
  <c r="AW188" i="1"/>
  <c r="AU188" i="1"/>
  <c r="AZ183" i="1"/>
  <c r="AZ182" i="1" s="1"/>
  <c r="AY183" i="1"/>
  <c r="AX183" i="1"/>
  <c r="AX182" i="1" s="1"/>
  <c r="AW183" i="1"/>
  <c r="AW182" i="1" s="1"/>
  <c r="AW27" i="1" s="1"/>
  <c r="AU183" i="1"/>
  <c r="AU182" i="1" s="1"/>
  <c r="AZ180" i="1"/>
  <c r="AY180" i="1"/>
  <c r="AX180" i="1"/>
  <c r="AX177" i="1" s="1"/>
  <c r="AX26" i="1" s="1"/>
  <c r="AW180" i="1"/>
  <c r="AU180" i="1"/>
  <c r="AZ178" i="1"/>
  <c r="AY178" i="1"/>
  <c r="AY177" i="1" s="1"/>
  <c r="AX178" i="1"/>
  <c r="AW178" i="1"/>
  <c r="AW177" i="1" s="1"/>
  <c r="AU178" i="1"/>
  <c r="AU177" i="1" s="1"/>
  <c r="AZ177" i="1"/>
  <c r="AZ175" i="1"/>
  <c r="AY175" i="1"/>
  <c r="AX175" i="1"/>
  <c r="AW175" i="1"/>
  <c r="AU175" i="1"/>
  <c r="AZ174" i="1"/>
  <c r="AZ171" i="1" s="1"/>
  <c r="AY174" i="1"/>
  <c r="AX174" i="1"/>
  <c r="AW174" i="1"/>
  <c r="AU174" i="1"/>
  <c r="AU171" i="1" s="1"/>
  <c r="AZ172" i="1"/>
  <c r="AY172" i="1"/>
  <c r="AY171" i="1" s="1"/>
  <c r="AX172" i="1"/>
  <c r="AW172" i="1"/>
  <c r="AW171" i="1" s="1"/>
  <c r="AU172" i="1"/>
  <c r="AZ169" i="1"/>
  <c r="AY169" i="1"/>
  <c r="AX169" i="1"/>
  <c r="AW169" i="1"/>
  <c r="AU169" i="1"/>
  <c r="AZ167" i="1"/>
  <c r="AY167" i="1"/>
  <c r="AX167" i="1"/>
  <c r="AW167" i="1"/>
  <c r="AU167" i="1"/>
  <c r="AZ164" i="1"/>
  <c r="AY164" i="1"/>
  <c r="AX164" i="1"/>
  <c r="AW164" i="1"/>
  <c r="AU164" i="1"/>
  <c r="AZ162" i="1"/>
  <c r="AY162" i="1"/>
  <c r="AX162" i="1"/>
  <c r="AW162" i="1"/>
  <c r="AU162" i="1"/>
  <c r="AZ160" i="1"/>
  <c r="AY160" i="1"/>
  <c r="AX160" i="1"/>
  <c r="AW160" i="1"/>
  <c r="AU160" i="1"/>
  <c r="AZ158" i="1"/>
  <c r="AY158" i="1"/>
  <c r="AX158" i="1"/>
  <c r="AW158" i="1"/>
  <c r="AU158" i="1"/>
  <c r="AZ156" i="1"/>
  <c r="AY156" i="1"/>
  <c r="AX156" i="1"/>
  <c r="AW156" i="1"/>
  <c r="AU156" i="1"/>
  <c r="AZ154" i="1"/>
  <c r="AY154" i="1"/>
  <c r="AX154" i="1"/>
  <c r="AW154" i="1"/>
  <c r="AU154" i="1"/>
  <c r="AX153" i="1"/>
  <c r="AZ151" i="1"/>
  <c r="AY151" i="1"/>
  <c r="AX151" i="1"/>
  <c r="AW151" i="1"/>
  <c r="AU151" i="1"/>
  <c r="AZ132" i="1"/>
  <c r="AY132" i="1"/>
  <c r="AY131" i="1" s="1"/>
  <c r="AX132" i="1"/>
  <c r="AW132" i="1"/>
  <c r="AU132" i="1"/>
  <c r="AZ131" i="1"/>
  <c r="AZ130" i="1" s="1"/>
  <c r="AX131" i="1"/>
  <c r="AW131" i="1"/>
  <c r="AU131" i="1"/>
  <c r="AY130" i="1"/>
  <c r="AW130" i="1"/>
  <c r="AZ90" i="1"/>
  <c r="AY90" i="1"/>
  <c r="AX90" i="1"/>
  <c r="AW90" i="1"/>
  <c r="AU90" i="1"/>
  <c r="AZ78" i="1"/>
  <c r="AZ77" i="1" s="1"/>
  <c r="AY78" i="1"/>
  <c r="AX78" i="1"/>
  <c r="AX77" i="1" s="1"/>
  <c r="AW78" i="1"/>
  <c r="AU78" i="1"/>
  <c r="AU77" i="1" s="1"/>
  <c r="AW77" i="1"/>
  <c r="AZ75" i="1"/>
  <c r="AZ74" i="1" s="1"/>
  <c r="AY75" i="1"/>
  <c r="AX75" i="1"/>
  <c r="AX74" i="1" s="1"/>
  <c r="AW75" i="1"/>
  <c r="AU75" i="1"/>
  <c r="AZ71" i="1"/>
  <c r="AY71" i="1"/>
  <c r="AY70" i="1" s="1"/>
  <c r="AX71" i="1"/>
  <c r="AX70" i="1" s="1"/>
  <c r="AW71" i="1"/>
  <c r="AW70" i="1" s="1"/>
  <c r="AU71" i="1"/>
  <c r="AZ68" i="1"/>
  <c r="AY68" i="1"/>
  <c r="AX68" i="1"/>
  <c r="AW68" i="1"/>
  <c r="AU68" i="1"/>
  <c r="AZ65" i="1"/>
  <c r="AY65" i="1"/>
  <c r="AY60" i="1" s="1"/>
  <c r="AX65" i="1"/>
  <c r="AW65" i="1"/>
  <c r="AU65" i="1"/>
  <c r="AZ63" i="1"/>
  <c r="AY63" i="1"/>
  <c r="AX63" i="1"/>
  <c r="AW63" i="1"/>
  <c r="AU63" i="1"/>
  <c r="AZ61" i="1"/>
  <c r="AY61" i="1"/>
  <c r="AX61" i="1"/>
  <c r="AX60" i="1" s="1"/>
  <c r="AW61" i="1"/>
  <c r="AU61" i="1"/>
  <c r="AZ58" i="1"/>
  <c r="AY58" i="1"/>
  <c r="AY53" i="1" s="1"/>
  <c r="AX58" i="1"/>
  <c r="AW58" i="1"/>
  <c r="AU58" i="1"/>
  <c r="AZ56" i="1"/>
  <c r="AY56" i="1"/>
  <c r="AX56" i="1"/>
  <c r="AW56" i="1"/>
  <c r="AU56" i="1"/>
  <c r="AZ54" i="1"/>
  <c r="AY54" i="1"/>
  <c r="AX54" i="1"/>
  <c r="AX53" i="1" s="1"/>
  <c r="AX52" i="1" s="1"/>
  <c r="AW54" i="1"/>
  <c r="AU54" i="1"/>
  <c r="AZ50" i="1"/>
  <c r="AY50" i="1"/>
  <c r="AY47" i="1" s="1"/>
  <c r="AX50" i="1"/>
  <c r="AW50" i="1"/>
  <c r="AU50" i="1"/>
  <c r="AZ48" i="1"/>
  <c r="AZ47" i="1" s="1"/>
  <c r="AY48" i="1"/>
  <c r="AX48" i="1"/>
  <c r="AX47" i="1" s="1"/>
  <c r="AW48" i="1"/>
  <c r="AU48" i="1"/>
  <c r="AU47" i="1" s="1"/>
  <c r="AZ44" i="1"/>
  <c r="AY44" i="1"/>
  <c r="AX44" i="1"/>
  <c r="AW44" i="1"/>
  <c r="AU44" i="1"/>
  <c r="AZ40" i="1"/>
  <c r="AY40" i="1"/>
  <c r="AY39" i="1" s="1"/>
  <c r="AX40" i="1"/>
  <c r="AW40" i="1"/>
  <c r="AW39" i="1" s="1"/>
  <c r="AU40" i="1"/>
  <c r="AU39" i="1" s="1"/>
  <c r="AZ39" i="1"/>
  <c r="AX39" i="1"/>
  <c r="AZ36" i="1"/>
  <c r="AY36" i="1"/>
  <c r="AX36" i="1"/>
  <c r="AW36" i="1"/>
  <c r="AU36" i="1"/>
  <c r="AZ34" i="1"/>
  <c r="AZ22" i="1" s="1"/>
  <c r="AY34" i="1"/>
  <c r="AY22" i="1" s="1"/>
  <c r="AX34" i="1"/>
  <c r="AW34" i="1"/>
  <c r="AW22" i="1" s="1"/>
  <c r="AU34" i="1"/>
  <c r="AU22" i="1" s="1"/>
  <c r="AW33" i="1"/>
  <c r="AZ29" i="1"/>
  <c r="AZ28" i="1"/>
  <c r="AY28" i="1"/>
  <c r="AX28" i="1"/>
  <c r="AW28" i="1"/>
  <c r="AU28" i="1"/>
  <c r="AZ27" i="1"/>
  <c r="AY27" i="1"/>
  <c r="AX27" i="1"/>
  <c r="AU27" i="1"/>
  <c r="AZ26" i="1"/>
  <c r="AY26" i="1"/>
  <c r="AW26" i="1"/>
  <c r="AU26" i="1"/>
  <c r="AL217" i="1"/>
  <c r="AK217" i="1"/>
  <c r="AJ217" i="1"/>
  <c r="AI217" i="1"/>
  <c r="AG217" i="1"/>
  <c r="AE217" i="1"/>
  <c r="AC217" i="1"/>
  <c r="Z217" i="1"/>
  <c r="Y217" i="1"/>
  <c r="X217" i="1"/>
  <c r="V217" i="1"/>
  <c r="U217" i="1"/>
  <c r="S217" i="1"/>
  <c r="Q217" i="1"/>
  <c r="P217" i="1"/>
  <c r="O217" i="1"/>
  <c r="N217" i="1"/>
  <c r="L217" i="1"/>
  <c r="AL211" i="1"/>
  <c r="AL210" i="1" s="1"/>
  <c r="AK211" i="1"/>
  <c r="AK210" i="1" s="1"/>
  <c r="AJ211" i="1"/>
  <c r="AI211" i="1"/>
  <c r="AG211" i="1"/>
  <c r="AG210" i="1" s="1"/>
  <c r="AE211" i="1"/>
  <c r="AE210" i="1" s="1"/>
  <c r="AC211" i="1"/>
  <c r="Z211" i="1"/>
  <c r="Y211" i="1"/>
  <c r="Y210" i="1" s="1"/>
  <c r="X211" i="1"/>
  <c r="X210" i="1" s="1"/>
  <c r="V211" i="1"/>
  <c r="U211" i="1"/>
  <c r="S211" i="1"/>
  <c r="Q211" i="1"/>
  <c r="P211" i="1"/>
  <c r="O211" i="1"/>
  <c r="N211" i="1"/>
  <c r="N210" i="1" s="1"/>
  <c r="L211" i="1"/>
  <c r="L210" i="1" s="1"/>
  <c r="S210" i="1"/>
  <c r="Q210" i="1"/>
  <c r="AL205" i="1"/>
  <c r="AK205" i="1"/>
  <c r="AJ205" i="1"/>
  <c r="AI205" i="1"/>
  <c r="AG205" i="1"/>
  <c r="AE205" i="1"/>
  <c r="AC205" i="1"/>
  <c r="Z205" i="1"/>
  <c r="Y205" i="1"/>
  <c r="X205" i="1"/>
  <c r="V205" i="1"/>
  <c r="U205" i="1"/>
  <c r="S205" i="1"/>
  <c r="Q205" i="1"/>
  <c r="P205" i="1"/>
  <c r="O205" i="1"/>
  <c r="N205" i="1"/>
  <c r="L205" i="1"/>
  <c r="AL194" i="1"/>
  <c r="AK194" i="1"/>
  <c r="AJ194" i="1"/>
  <c r="AI194" i="1"/>
  <c r="AG194" i="1"/>
  <c r="AE194" i="1"/>
  <c r="AC194" i="1"/>
  <c r="AC193" i="1" s="1"/>
  <c r="Z194" i="1"/>
  <c r="Z193" i="1" s="1"/>
  <c r="Y194" i="1"/>
  <c r="X194" i="1"/>
  <c r="V194" i="1"/>
  <c r="V193" i="1" s="1"/>
  <c r="U194" i="1"/>
  <c r="U193" i="1" s="1"/>
  <c r="S194" i="1"/>
  <c r="Q194" i="1"/>
  <c r="P194" i="1"/>
  <c r="P193" i="1" s="1"/>
  <c r="O194" i="1"/>
  <c r="O193" i="1" s="1"/>
  <c r="N194" i="1"/>
  <c r="L194" i="1"/>
  <c r="AJ193" i="1"/>
  <c r="AI193" i="1"/>
  <c r="AL190" i="1"/>
  <c r="AK190" i="1"/>
  <c r="AJ190" i="1"/>
  <c r="AI190" i="1"/>
  <c r="AG190" i="1"/>
  <c r="AE190" i="1"/>
  <c r="AC190" i="1"/>
  <c r="Z190" i="1"/>
  <c r="Y190" i="1"/>
  <c r="X190" i="1"/>
  <c r="V190" i="1"/>
  <c r="U190" i="1"/>
  <c r="S190" i="1"/>
  <c r="Q190" i="1"/>
  <c r="P190" i="1"/>
  <c r="O190" i="1"/>
  <c r="N190" i="1"/>
  <c r="L190" i="1"/>
  <c r="AL188" i="1"/>
  <c r="AK188" i="1"/>
  <c r="AJ188" i="1"/>
  <c r="AI188" i="1"/>
  <c r="AG188" i="1"/>
  <c r="AE188" i="1"/>
  <c r="AC188" i="1"/>
  <c r="Z188" i="1"/>
  <c r="Y188" i="1"/>
  <c r="X188" i="1"/>
  <c r="V188" i="1"/>
  <c r="U188" i="1"/>
  <c r="S188" i="1"/>
  <c r="Q188" i="1"/>
  <c r="P188" i="1"/>
  <c r="O188" i="1"/>
  <c r="N188" i="1"/>
  <c r="L188" i="1"/>
  <c r="AL183" i="1"/>
  <c r="AL182" i="1" s="1"/>
  <c r="AK183" i="1"/>
  <c r="AK182" i="1" s="1"/>
  <c r="AK27" i="1" s="1"/>
  <c r="AJ183" i="1"/>
  <c r="AI183" i="1"/>
  <c r="AG183" i="1"/>
  <c r="AG182" i="1" s="1"/>
  <c r="AG27" i="1" s="1"/>
  <c r="AE183" i="1"/>
  <c r="AC183" i="1"/>
  <c r="Z183" i="1"/>
  <c r="Y183" i="1"/>
  <c r="Y182" i="1" s="1"/>
  <c r="X183" i="1"/>
  <c r="V183" i="1"/>
  <c r="U183" i="1"/>
  <c r="S183" i="1"/>
  <c r="S182" i="1" s="1"/>
  <c r="S27" i="1" s="1"/>
  <c r="Q183" i="1"/>
  <c r="Q182" i="1" s="1"/>
  <c r="Q27" i="1" s="1"/>
  <c r="P183" i="1"/>
  <c r="O183" i="1"/>
  <c r="N183" i="1"/>
  <c r="N182" i="1" s="1"/>
  <c r="L183" i="1"/>
  <c r="AE182" i="1"/>
  <c r="X182" i="1"/>
  <c r="L182" i="1"/>
  <c r="AL180" i="1"/>
  <c r="AK180" i="1"/>
  <c r="AJ180" i="1"/>
  <c r="AI180" i="1"/>
  <c r="AI177" i="1" s="1"/>
  <c r="AI26" i="1" s="1"/>
  <c r="AG180" i="1"/>
  <c r="AE180" i="1"/>
  <c r="AC180" i="1"/>
  <c r="Z180" i="1"/>
  <c r="Y180" i="1"/>
  <c r="X180" i="1"/>
  <c r="V180" i="1"/>
  <c r="U180" i="1"/>
  <c r="U177" i="1" s="1"/>
  <c r="U26" i="1" s="1"/>
  <c r="S180" i="1"/>
  <c r="Q180" i="1"/>
  <c r="P180" i="1"/>
  <c r="O180" i="1"/>
  <c r="N180" i="1"/>
  <c r="L180" i="1"/>
  <c r="AL178" i="1"/>
  <c r="AK178" i="1"/>
  <c r="AK177" i="1" s="1"/>
  <c r="AK26" i="1" s="1"/>
  <c r="AJ178" i="1"/>
  <c r="AI178" i="1"/>
  <c r="AG178" i="1"/>
  <c r="AE178" i="1"/>
  <c r="AE177" i="1" s="1"/>
  <c r="AE26" i="1" s="1"/>
  <c r="AC178" i="1"/>
  <c r="AC177" i="1" s="1"/>
  <c r="AC26" i="1" s="1"/>
  <c r="Z178" i="1"/>
  <c r="Y178" i="1"/>
  <c r="X178" i="1"/>
  <c r="X177" i="1" s="1"/>
  <c r="X26" i="1" s="1"/>
  <c r="V178" i="1"/>
  <c r="U178" i="1"/>
  <c r="S178" i="1"/>
  <c r="Q178" i="1"/>
  <c r="Q177" i="1" s="1"/>
  <c r="Q26" i="1" s="1"/>
  <c r="P178" i="1"/>
  <c r="P177" i="1" s="1"/>
  <c r="P26" i="1" s="1"/>
  <c r="O178" i="1"/>
  <c r="N178" i="1"/>
  <c r="L178" i="1"/>
  <c r="L177" i="1" s="1"/>
  <c r="L26" i="1" s="1"/>
  <c r="AJ177" i="1"/>
  <c r="Z177" i="1"/>
  <c r="V177" i="1"/>
  <c r="O177" i="1"/>
  <c r="AL175" i="1"/>
  <c r="AK175" i="1"/>
  <c r="AJ175" i="1"/>
  <c r="AI175" i="1"/>
  <c r="AG175" i="1"/>
  <c r="AE175" i="1"/>
  <c r="AC175" i="1"/>
  <c r="Z175" i="1"/>
  <c r="Y175" i="1"/>
  <c r="X175" i="1"/>
  <c r="V175" i="1"/>
  <c r="U175" i="1"/>
  <c r="S175" i="1"/>
  <c r="Q175" i="1"/>
  <c r="P175" i="1"/>
  <c r="O175" i="1"/>
  <c r="N175" i="1"/>
  <c r="L175" i="1"/>
  <c r="AL174" i="1"/>
  <c r="AK174" i="1"/>
  <c r="AJ174" i="1"/>
  <c r="AJ171" i="1" s="1"/>
  <c r="AI174" i="1"/>
  <c r="AG174" i="1"/>
  <c r="AE174" i="1"/>
  <c r="AC174" i="1"/>
  <c r="Z174" i="1"/>
  <c r="Y174" i="1"/>
  <c r="X174" i="1"/>
  <c r="V174" i="1"/>
  <c r="V171" i="1" s="1"/>
  <c r="U174" i="1"/>
  <c r="S174" i="1"/>
  <c r="Q174" i="1"/>
  <c r="P174" i="1"/>
  <c r="O174" i="1"/>
  <c r="N174" i="1"/>
  <c r="L174" i="1"/>
  <c r="AL172" i="1"/>
  <c r="AL171" i="1" s="1"/>
  <c r="AK172" i="1"/>
  <c r="AJ172" i="1"/>
  <c r="AI172" i="1"/>
  <c r="AG172" i="1"/>
  <c r="AG171" i="1" s="1"/>
  <c r="AE172" i="1"/>
  <c r="AC172" i="1"/>
  <c r="Z172" i="1"/>
  <c r="Z171" i="1" s="1"/>
  <c r="Y172" i="1"/>
  <c r="Y171" i="1" s="1"/>
  <c r="X172" i="1"/>
  <c r="V172" i="1"/>
  <c r="U172" i="1"/>
  <c r="S172" i="1"/>
  <c r="S171" i="1" s="1"/>
  <c r="Q172" i="1"/>
  <c r="P172" i="1"/>
  <c r="O172" i="1"/>
  <c r="O171" i="1" s="1"/>
  <c r="N172" i="1"/>
  <c r="N171" i="1" s="1"/>
  <c r="L172" i="1"/>
  <c r="AI171" i="1"/>
  <c r="AC171" i="1"/>
  <c r="U171" i="1"/>
  <c r="P171" i="1"/>
  <c r="AL169" i="1"/>
  <c r="AK169" i="1"/>
  <c r="AJ169" i="1"/>
  <c r="AI169" i="1"/>
  <c r="AG169" i="1"/>
  <c r="AE169" i="1"/>
  <c r="AC169" i="1"/>
  <c r="Z169" i="1"/>
  <c r="Y169" i="1"/>
  <c r="X169" i="1"/>
  <c r="V169" i="1"/>
  <c r="U169" i="1"/>
  <c r="S169" i="1"/>
  <c r="Q169" i="1"/>
  <c r="P169" i="1"/>
  <c r="O169" i="1"/>
  <c r="N169" i="1"/>
  <c r="L169" i="1"/>
  <c r="AL167" i="1"/>
  <c r="AK167" i="1"/>
  <c r="AJ167" i="1"/>
  <c r="AI167" i="1"/>
  <c r="AG167" i="1"/>
  <c r="AE167" i="1"/>
  <c r="AC167" i="1"/>
  <c r="Z167" i="1"/>
  <c r="Y167" i="1"/>
  <c r="X167" i="1"/>
  <c r="V167" i="1"/>
  <c r="U167" i="1"/>
  <c r="S167" i="1"/>
  <c r="Q167" i="1"/>
  <c r="P167" i="1"/>
  <c r="O167" i="1"/>
  <c r="N167" i="1"/>
  <c r="L167" i="1"/>
  <c r="AL164" i="1"/>
  <c r="AK164" i="1"/>
  <c r="AJ164" i="1"/>
  <c r="AI164" i="1"/>
  <c r="AG164" i="1"/>
  <c r="AE164" i="1"/>
  <c r="AC164" i="1"/>
  <c r="Z164" i="1"/>
  <c r="Y164" i="1"/>
  <c r="X164" i="1"/>
  <c r="V164" i="1"/>
  <c r="U164" i="1"/>
  <c r="S164" i="1"/>
  <c r="Q164" i="1"/>
  <c r="P164" i="1"/>
  <c r="O164" i="1"/>
  <c r="N164" i="1"/>
  <c r="L164" i="1"/>
  <c r="AL162" i="1"/>
  <c r="AK162" i="1"/>
  <c r="AJ162" i="1"/>
  <c r="AI162" i="1"/>
  <c r="AG162" i="1"/>
  <c r="AE162" i="1"/>
  <c r="AC162" i="1"/>
  <c r="Z162" i="1"/>
  <c r="Y162" i="1"/>
  <c r="X162" i="1"/>
  <c r="V162" i="1"/>
  <c r="U162" i="1"/>
  <c r="S162" i="1"/>
  <c r="Q162" i="1"/>
  <c r="P162" i="1"/>
  <c r="O162" i="1"/>
  <c r="N162" i="1"/>
  <c r="L162" i="1"/>
  <c r="AL160" i="1"/>
  <c r="AK160" i="1"/>
  <c r="AJ160" i="1"/>
  <c r="AI160" i="1"/>
  <c r="AG160" i="1"/>
  <c r="AE160" i="1"/>
  <c r="AC160" i="1"/>
  <c r="Z160" i="1"/>
  <c r="Y160" i="1"/>
  <c r="X160" i="1"/>
  <c r="V160" i="1"/>
  <c r="U160" i="1"/>
  <c r="S160" i="1"/>
  <c r="Q160" i="1"/>
  <c r="P160" i="1"/>
  <c r="O160" i="1"/>
  <c r="N160" i="1"/>
  <c r="L160" i="1"/>
  <c r="AL158" i="1"/>
  <c r="AK158" i="1"/>
  <c r="AJ158" i="1"/>
  <c r="AI158" i="1"/>
  <c r="AG158" i="1"/>
  <c r="AE158" i="1"/>
  <c r="AC158" i="1"/>
  <c r="Z158" i="1"/>
  <c r="Y158" i="1"/>
  <c r="X158" i="1"/>
  <c r="V158" i="1"/>
  <c r="U158" i="1"/>
  <c r="S158" i="1"/>
  <c r="Q158" i="1"/>
  <c r="P158" i="1"/>
  <c r="O158" i="1"/>
  <c r="N158" i="1"/>
  <c r="L158" i="1"/>
  <c r="AL156" i="1"/>
  <c r="AK156" i="1"/>
  <c r="AJ156" i="1"/>
  <c r="AI156" i="1"/>
  <c r="AG156" i="1"/>
  <c r="AE156" i="1"/>
  <c r="AE153" i="1" s="1"/>
  <c r="AC156" i="1"/>
  <c r="Z156" i="1"/>
  <c r="Y156" i="1"/>
  <c r="X156" i="1"/>
  <c r="V156" i="1"/>
  <c r="U156" i="1"/>
  <c r="S156" i="1"/>
  <c r="Q156" i="1"/>
  <c r="Q153" i="1" s="1"/>
  <c r="P156" i="1"/>
  <c r="O156" i="1"/>
  <c r="N156" i="1"/>
  <c r="L156" i="1"/>
  <c r="AL154" i="1"/>
  <c r="AL153" i="1" s="1"/>
  <c r="AK154" i="1"/>
  <c r="AJ154" i="1"/>
  <c r="AI154" i="1"/>
  <c r="AI153" i="1" s="1"/>
  <c r="AG154" i="1"/>
  <c r="AE154" i="1"/>
  <c r="AC154" i="1"/>
  <c r="Z154" i="1"/>
  <c r="Z153" i="1" s="1"/>
  <c r="Y154" i="1"/>
  <c r="Y153" i="1" s="1"/>
  <c r="X154" i="1"/>
  <c r="V154" i="1"/>
  <c r="U154" i="1"/>
  <c r="U153" i="1" s="1"/>
  <c r="S154" i="1"/>
  <c r="Q154" i="1"/>
  <c r="P154" i="1"/>
  <c r="O154" i="1"/>
  <c r="O153" i="1" s="1"/>
  <c r="N154" i="1"/>
  <c r="N153" i="1" s="1"/>
  <c r="L154" i="1"/>
  <c r="AK153" i="1"/>
  <c r="AG153" i="1"/>
  <c r="X153" i="1"/>
  <c r="S153" i="1"/>
  <c r="L153" i="1"/>
  <c r="AL151" i="1"/>
  <c r="AK151" i="1"/>
  <c r="AJ151" i="1"/>
  <c r="AI151" i="1"/>
  <c r="AG151" i="1"/>
  <c r="AE151" i="1"/>
  <c r="AC151" i="1"/>
  <c r="Z151" i="1"/>
  <c r="Y151" i="1"/>
  <c r="X151" i="1"/>
  <c r="V151" i="1"/>
  <c r="U151" i="1"/>
  <c r="S151" i="1"/>
  <c r="Q151" i="1"/>
  <c r="P151" i="1"/>
  <c r="O151" i="1"/>
  <c r="N151" i="1"/>
  <c r="L151" i="1"/>
  <c r="AL132" i="1"/>
  <c r="AL131" i="1" s="1"/>
  <c r="AK132" i="1"/>
  <c r="AK131" i="1" s="1"/>
  <c r="AK130" i="1" s="1"/>
  <c r="AJ132" i="1"/>
  <c r="AI132" i="1"/>
  <c r="AG132" i="1"/>
  <c r="AG131" i="1" s="1"/>
  <c r="AE132" i="1"/>
  <c r="AE131" i="1" s="1"/>
  <c r="AE130" i="1" s="1"/>
  <c r="AC132" i="1"/>
  <c r="AC131" i="1" s="1"/>
  <c r="AC130" i="1" s="1"/>
  <c r="Z132" i="1"/>
  <c r="Y132" i="1"/>
  <c r="Y131" i="1" s="1"/>
  <c r="X132" i="1"/>
  <c r="X131" i="1" s="1"/>
  <c r="X130" i="1" s="1"/>
  <c r="V132" i="1"/>
  <c r="U132" i="1"/>
  <c r="S132" i="1"/>
  <c r="S131" i="1" s="1"/>
  <c r="Q132" i="1"/>
  <c r="Q131" i="1" s="1"/>
  <c r="Q130" i="1" s="1"/>
  <c r="P132" i="1"/>
  <c r="P131" i="1" s="1"/>
  <c r="P130" i="1" s="1"/>
  <c r="O132" i="1"/>
  <c r="N132" i="1"/>
  <c r="N131" i="1" s="1"/>
  <c r="L132" i="1"/>
  <c r="L131" i="1" s="1"/>
  <c r="L130" i="1" s="1"/>
  <c r="AJ131" i="1"/>
  <c r="AJ130" i="1" s="1"/>
  <c r="AI131" i="1"/>
  <c r="Z131" i="1"/>
  <c r="Z130" i="1" s="1"/>
  <c r="V131" i="1"/>
  <c r="V130" i="1" s="1"/>
  <c r="U131" i="1"/>
  <c r="O131" i="1"/>
  <c r="O130" i="1" s="1"/>
  <c r="AL90" i="1"/>
  <c r="AK90" i="1"/>
  <c r="AJ90" i="1"/>
  <c r="AI90" i="1"/>
  <c r="AI77" i="1" s="1"/>
  <c r="AI74" i="1" s="1"/>
  <c r="AG90" i="1"/>
  <c r="AE90" i="1"/>
  <c r="AC90" i="1"/>
  <c r="Z90" i="1"/>
  <c r="Y90" i="1"/>
  <c r="X90" i="1"/>
  <c r="V90" i="1"/>
  <c r="U90" i="1"/>
  <c r="U77" i="1" s="1"/>
  <c r="U74" i="1" s="1"/>
  <c r="S90" i="1"/>
  <c r="Q90" i="1"/>
  <c r="P90" i="1"/>
  <c r="O90" i="1"/>
  <c r="N90" i="1"/>
  <c r="L90" i="1"/>
  <c r="AL78" i="1"/>
  <c r="AK78" i="1"/>
  <c r="AK77" i="1" s="1"/>
  <c r="AJ78" i="1"/>
  <c r="AI78" i="1"/>
  <c r="AG78" i="1"/>
  <c r="AE78" i="1"/>
  <c r="AE77" i="1" s="1"/>
  <c r="AC78" i="1"/>
  <c r="AC77" i="1" s="1"/>
  <c r="AC74" i="1" s="1"/>
  <c r="Z78" i="1"/>
  <c r="Y78" i="1"/>
  <c r="X78" i="1"/>
  <c r="X77" i="1" s="1"/>
  <c r="V78" i="1"/>
  <c r="U78" i="1"/>
  <c r="S78" i="1"/>
  <c r="Q78" i="1"/>
  <c r="Q77" i="1" s="1"/>
  <c r="P78" i="1"/>
  <c r="P77" i="1" s="1"/>
  <c r="P74" i="1" s="1"/>
  <c r="O78" i="1"/>
  <c r="N78" i="1"/>
  <c r="L78" i="1"/>
  <c r="L77" i="1" s="1"/>
  <c r="AJ77" i="1"/>
  <c r="AJ74" i="1" s="1"/>
  <c r="Z77" i="1"/>
  <c r="V77" i="1"/>
  <c r="V74" i="1" s="1"/>
  <c r="O77" i="1"/>
  <c r="AL75" i="1"/>
  <c r="AK75" i="1"/>
  <c r="AJ75" i="1"/>
  <c r="AI75" i="1"/>
  <c r="AG75" i="1"/>
  <c r="AE75" i="1"/>
  <c r="AC75" i="1"/>
  <c r="Z75" i="1"/>
  <c r="Z74" i="1" s="1"/>
  <c r="Y75" i="1"/>
  <c r="X75" i="1"/>
  <c r="V75" i="1"/>
  <c r="U75" i="1"/>
  <c r="S75" i="1"/>
  <c r="Q75" i="1"/>
  <c r="P75" i="1"/>
  <c r="O75" i="1"/>
  <c r="O74" i="1" s="1"/>
  <c r="N75" i="1"/>
  <c r="L75" i="1"/>
  <c r="AL71" i="1"/>
  <c r="AL70" i="1" s="1"/>
  <c r="AL67" i="1" s="1"/>
  <c r="AK71" i="1"/>
  <c r="AK70" i="1" s="1"/>
  <c r="AJ71" i="1"/>
  <c r="AJ70" i="1" s="1"/>
  <c r="AI71" i="1"/>
  <c r="AI70" i="1" s="1"/>
  <c r="AG71" i="1"/>
  <c r="AE71" i="1"/>
  <c r="AC71" i="1"/>
  <c r="AC70" i="1" s="1"/>
  <c r="Z71" i="1"/>
  <c r="Z70" i="1" s="1"/>
  <c r="Y71" i="1"/>
  <c r="Y70" i="1" s="1"/>
  <c r="Y67" i="1" s="1"/>
  <c r="X71" i="1"/>
  <c r="X70" i="1" s="1"/>
  <c r="V71" i="1"/>
  <c r="V70" i="1" s="1"/>
  <c r="U71" i="1"/>
  <c r="U70" i="1" s="1"/>
  <c r="S71" i="1"/>
  <c r="S70" i="1" s="1"/>
  <c r="S67" i="1" s="1"/>
  <c r="Q71" i="1"/>
  <c r="P71" i="1"/>
  <c r="P70" i="1" s="1"/>
  <c r="O71" i="1"/>
  <c r="O70" i="1" s="1"/>
  <c r="N71" i="1"/>
  <c r="L71" i="1"/>
  <c r="L70" i="1" s="1"/>
  <c r="AG70" i="1"/>
  <c r="AE70" i="1"/>
  <c r="AE67" i="1" s="1"/>
  <c r="Q70" i="1"/>
  <c r="N70" i="1"/>
  <c r="N67" i="1" s="1"/>
  <c r="AL68" i="1"/>
  <c r="AK68" i="1"/>
  <c r="AK67" i="1" s="1"/>
  <c r="AJ68" i="1"/>
  <c r="AJ67" i="1" s="1"/>
  <c r="AI68" i="1"/>
  <c r="AI67" i="1" s="1"/>
  <c r="AG68" i="1"/>
  <c r="AE68" i="1"/>
  <c r="AC68" i="1"/>
  <c r="AC67" i="1" s="1"/>
  <c r="Z68" i="1"/>
  <c r="Z67" i="1" s="1"/>
  <c r="Y68" i="1"/>
  <c r="X68" i="1"/>
  <c r="X67" i="1" s="1"/>
  <c r="V68" i="1"/>
  <c r="V67" i="1" s="1"/>
  <c r="U68" i="1"/>
  <c r="U67" i="1" s="1"/>
  <c r="S68" i="1"/>
  <c r="Q68" i="1"/>
  <c r="P68" i="1"/>
  <c r="P67" i="1" s="1"/>
  <c r="O68" i="1"/>
  <c r="O67" i="1" s="1"/>
  <c r="N68" i="1"/>
  <c r="L68" i="1"/>
  <c r="L67" i="1" s="1"/>
  <c r="AG67" i="1"/>
  <c r="Q67" i="1"/>
  <c r="AL65" i="1"/>
  <c r="AK65" i="1"/>
  <c r="AJ65" i="1"/>
  <c r="AI65" i="1"/>
  <c r="AG65" i="1"/>
  <c r="AE65" i="1"/>
  <c r="AC65" i="1"/>
  <c r="Z65" i="1"/>
  <c r="Y65" i="1"/>
  <c r="X65" i="1"/>
  <c r="V65" i="1"/>
  <c r="U65" i="1"/>
  <c r="S65" i="1"/>
  <c r="Q65" i="1"/>
  <c r="P65" i="1"/>
  <c r="O65" i="1"/>
  <c r="N65" i="1"/>
  <c r="L65" i="1"/>
  <c r="AL63" i="1"/>
  <c r="AK63" i="1"/>
  <c r="AJ63" i="1"/>
  <c r="AI63" i="1"/>
  <c r="AG63" i="1"/>
  <c r="AG60" i="1" s="1"/>
  <c r="AE63" i="1"/>
  <c r="AC63" i="1"/>
  <c r="Z63" i="1"/>
  <c r="Y63" i="1"/>
  <c r="X63" i="1"/>
  <c r="V63" i="1"/>
  <c r="U63" i="1"/>
  <c r="S63" i="1"/>
  <c r="S60" i="1" s="1"/>
  <c r="Q63" i="1"/>
  <c r="P63" i="1"/>
  <c r="O63" i="1"/>
  <c r="N63" i="1"/>
  <c r="L63" i="1"/>
  <c r="AL61" i="1"/>
  <c r="AK61" i="1"/>
  <c r="AK60" i="1" s="1"/>
  <c r="AJ61" i="1"/>
  <c r="AJ60" i="1" s="1"/>
  <c r="AI61" i="1"/>
  <c r="AG61" i="1"/>
  <c r="AE61" i="1"/>
  <c r="AC61" i="1"/>
  <c r="AC60" i="1" s="1"/>
  <c r="Z61" i="1"/>
  <c r="Y61" i="1"/>
  <c r="X61" i="1"/>
  <c r="X60" i="1" s="1"/>
  <c r="V61" i="1"/>
  <c r="V60" i="1" s="1"/>
  <c r="U61" i="1"/>
  <c r="S61" i="1"/>
  <c r="Q61" i="1"/>
  <c r="P61" i="1"/>
  <c r="P60" i="1" s="1"/>
  <c r="O61" i="1"/>
  <c r="N61" i="1"/>
  <c r="L61" i="1"/>
  <c r="L60" i="1" s="1"/>
  <c r="AL60" i="1"/>
  <c r="AE60" i="1"/>
  <c r="Y60" i="1"/>
  <c r="Q60" i="1"/>
  <c r="N60" i="1"/>
  <c r="AL58" i="1"/>
  <c r="AK58" i="1"/>
  <c r="AJ58" i="1"/>
  <c r="AI58" i="1"/>
  <c r="AG58" i="1"/>
  <c r="AE58" i="1"/>
  <c r="AC58" i="1"/>
  <c r="Z58" i="1"/>
  <c r="Y58" i="1"/>
  <c r="X58" i="1"/>
  <c r="V58" i="1"/>
  <c r="U58" i="1"/>
  <c r="S58" i="1"/>
  <c r="Q58" i="1"/>
  <c r="P58" i="1"/>
  <c r="O58" i="1"/>
  <c r="N58" i="1"/>
  <c r="L58" i="1"/>
  <c r="AL56" i="1"/>
  <c r="AK56" i="1"/>
  <c r="AJ56" i="1"/>
  <c r="AI56" i="1"/>
  <c r="AG56" i="1"/>
  <c r="AG53" i="1" s="1"/>
  <c r="AG52" i="1" s="1"/>
  <c r="AE56" i="1"/>
  <c r="AC56" i="1"/>
  <c r="Z56" i="1"/>
  <c r="Y56" i="1"/>
  <c r="X56" i="1"/>
  <c r="V56" i="1"/>
  <c r="U56" i="1"/>
  <c r="S56" i="1"/>
  <c r="S53" i="1" s="1"/>
  <c r="S52" i="1" s="1"/>
  <c r="Q56" i="1"/>
  <c r="P56" i="1"/>
  <c r="O56" i="1"/>
  <c r="N56" i="1"/>
  <c r="L56" i="1"/>
  <c r="AL54" i="1"/>
  <c r="AK54" i="1"/>
  <c r="AK53" i="1" s="1"/>
  <c r="AK52" i="1" s="1"/>
  <c r="AJ54" i="1"/>
  <c r="AJ53" i="1" s="1"/>
  <c r="AJ52" i="1" s="1"/>
  <c r="AI54" i="1"/>
  <c r="AG54" i="1"/>
  <c r="AE54" i="1"/>
  <c r="AC54" i="1"/>
  <c r="AC53" i="1" s="1"/>
  <c r="AC52" i="1" s="1"/>
  <c r="Z54" i="1"/>
  <c r="Y54" i="1"/>
  <c r="X54" i="1"/>
  <c r="X53" i="1" s="1"/>
  <c r="X52" i="1" s="1"/>
  <c r="V54" i="1"/>
  <c r="V53" i="1" s="1"/>
  <c r="V52" i="1" s="1"/>
  <c r="U54" i="1"/>
  <c r="S54" i="1"/>
  <c r="Q54" i="1"/>
  <c r="P54" i="1"/>
  <c r="P53" i="1" s="1"/>
  <c r="P52" i="1" s="1"/>
  <c r="O54" i="1"/>
  <c r="N54" i="1"/>
  <c r="L54" i="1"/>
  <c r="L53" i="1" s="1"/>
  <c r="L52" i="1" s="1"/>
  <c r="AL53" i="1"/>
  <c r="AL52" i="1" s="1"/>
  <c r="AE53" i="1"/>
  <c r="AE52" i="1" s="1"/>
  <c r="Y53" i="1"/>
  <c r="Y52" i="1" s="1"/>
  <c r="Q53" i="1"/>
  <c r="Q52" i="1" s="1"/>
  <c r="N53" i="1"/>
  <c r="N52" i="1" s="1"/>
  <c r="AL50" i="1"/>
  <c r="AK50" i="1"/>
  <c r="AJ50" i="1"/>
  <c r="AI50" i="1"/>
  <c r="AG50" i="1"/>
  <c r="AE50" i="1"/>
  <c r="AE47" i="1" s="1"/>
  <c r="AC50" i="1"/>
  <c r="Z50" i="1"/>
  <c r="Y50" i="1"/>
  <c r="X50" i="1"/>
  <c r="V50" i="1"/>
  <c r="U50" i="1"/>
  <c r="S50" i="1"/>
  <c r="Q50" i="1"/>
  <c r="Q47" i="1" s="1"/>
  <c r="P50" i="1"/>
  <c r="O50" i="1"/>
  <c r="N50" i="1"/>
  <c r="L50" i="1"/>
  <c r="AL48" i="1"/>
  <c r="AL47" i="1" s="1"/>
  <c r="AK48" i="1"/>
  <c r="AJ48" i="1"/>
  <c r="AI48" i="1"/>
  <c r="AI47" i="1" s="1"/>
  <c r="AG48" i="1"/>
  <c r="AE48" i="1"/>
  <c r="AC48" i="1"/>
  <c r="Z48" i="1"/>
  <c r="Z47" i="1" s="1"/>
  <c r="Y48" i="1"/>
  <c r="Y47" i="1" s="1"/>
  <c r="X48" i="1"/>
  <c r="V48" i="1"/>
  <c r="U48" i="1"/>
  <c r="U47" i="1" s="1"/>
  <c r="S48" i="1"/>
  <c r="Q48" i="1"/>
  <c r="P48" i="1"/>
  <c r="O48" i="1"/>
  <c r="O47" i="1" s="1"/>
  <c r="N48" i="1"/>
  <c r="N47" i="1" s="1"/>
  <c r="L48" i="1"/>
  <c r="AK47" i="1"/>
  <c r="AG47" i="1"/>
  <c r="X47" i="1"/>
  <c r="S47" i="1"/>
  <c r="L47" i="1"/>
  <c r="AL44" i="1"/>
  <c r="AK44" i="1"/>
  <c r="AJ44" i="1"/>
  <c r="AI44" i="1"/>
  <c r="AG44" i="1"/>
  <c r="AE44" i="1"/>
  <c r="AC44" i="1"/>
  <c r="Z44" i="1"/>
  <c r="Y44" i="1"/>
  <c r="X44" i="1"/>
  <c r="V44" i="1"/>
  <c r="U44" i="1"/>
  <c r="S44" i="1"/>
  <c r="Q44" i="1"/>
  <c r="P44" i="1"/>
  <c r="O44" i="1"/>
  <c r="N44" i="1"/>
  <c r="L44" i="1"/>
  <c r="AL40" i="1"/>
  <c r="AL39" i="1" s="1"/>
  <c r="AK40" i="1"/>
  <c r="AK39" i="1" s="1"/>
  <c r="AJ40" i="1"/>
  <c r="AI40" i="1"/>
  <c r="AG40" i="1"/>
  <c r="AG39" i="1" s="1"/>
  <c r="AE40" i="1"/>
  <c r="AE39" i="1" s="1"/>
  <c r="AC40" i="1"/>
  <c r="AC39" i="1" s="1"/>
  <c r="Z40" i="1"/>
  <c r="Y40" i="1"/>
  <c r="Y39" i="1" s="1"/>
  <c r="X40" i="1"/>
  <c r="X39" i="1" s="1"/>
  <c r="V40" i="1"/>
  <c r="U40" i="1"/>
  <c r="S40" i="1"/>
  <c r="S39" i="1" s="1"/>
  <c r="Q40" i="1"/>
  <c r="Q39" i="1" s="1"/>
  <c r="P40" i="1"/>
  <c r="P39" i="1" s="1"/>
  <c r="O40" i="1"/>
  <c r="N40" i="1"/>
  <c r="N39" i="1" s="1"/>
  <c r="L40" i="1"/>
  <c r="L39" i="1" s="1"/>
  <c r="AJ39" i="1"/>
  <c r="AI39" i="1"/>
  <c r="Z39" i="1"/>
  <c r="V39" i="1"/>
  <c r="U39" i="1"/>
  <c r="O39" i="1"/>
  <c r="AL36" i="1"/>
  <c r="AK36" i="1"/>
  <c r="AJ36" i="1"/>
  <c r="AI36" i="1"/>
  <c r="AG36" i="1"/>
  <c r="AE36" i="1"/>
  <c r="AC36" i="1"/>
  <c r="Z36" i="1"/>
  <c r="Y36" i="1"/>
  <c r="X36" i="1"/>
  <c r="V36" i="1"/>
  <c r="U36" i="1"/>
  <c r="S36" i="1"/>
  <c r="Q36" i="1"/>
  <c r="P36" i="1"/>
  <c r="O36" i="1"/>
  <c r="N36" i="1"/>
  <c r="L36" i="1"/>
  <c r="AL34" i="1"/>
  <c r="AL22" i="1" s="1"/>
  <c r="AK34" i="1"/>
  <c r="AK22" i="1" s="1"/>
  <c r="AJ34" i="1"/>
  <c r="AJ22" i="1" s="1"/>
  <c r="AI34" i="1"/>
  <c r="AI22" i="1" s="1"/>
  <c r="AG34" i="1"/>
  <c r="AG22" i="1" s="1"/>
  <c r="AE34" i="1"/>
  <c r="AE22" i="1" s="1"/>
  <c r="AC34" i="1"/>
  <c r="AC22" i="1" s="1"/>
  <c r="Z34" i="1"/>
  <c r="Z22" i="1" s="1"/>
  <c r="Y34" i="1"/>
  <c r="Y22" i="1" s="1"/>
  <c r="X34" i="1"/>
  <c r="X22" i="1" s="1"/>
  <c r="V34" i="1"/>
  <c r="V22" i="1" s="1"/>
  <c r="U34" i="1"/>
  <c r="U22" i="1" s="1"/>
  <c r="S34" i="1"/>
  <c r="S22" i="1" s="1"/>
  <c r="Q34" i="1"/>
  <c r="Q22" i="1" s="1"/>
  <c r="P34" i="1"/>
  <c r="P22" i="1" s="1"/>
  <c r="O34" i="1"/>
  <c r="O22" i="1" s="1"/>
  <c r="N34" i="1"/>
  <c r="N22" i="1" s="1"/>
  <c r="L34" i="1"/>
  <c r="L22" i="1" s="1"/>
  <c r="AL33" i="1"/>
  <c r="AE33" i="1"/>
  <c r="AE32" i="1" s="1"/>
  <c r="Y33" i="1"/>
  <c r="Q33" i="1"/>
  <c r="Q32" i="1" s="1"/>
  <c r="N33" i="1"/>
  <c r="AL28" i="1"/>
  <c r="AK28" i="1"/>
  <c r="AJ28" i="1"/>
  <c r="AI28" i="1"/>
  <c r="AG28" i="1"/>
  <c r="AE28" i="1"/>
  <c r="AC28" i="1"/>
  <c r="Z28" i="1"/>
  <c r="Y28" i="1"/>
  <c r="X28" i="1"/>
  <c r="V28" i="1"/>
  <c r="U28" i="1"/>
  <c r="S28" i="1"/>
  <c r="Q28" i="1"/>
  <c r="P28" i="1"/>
  <c r="O28" i="1"/>
  <c r="N28" i="1"/>
  <c r="L28" i="1"/>
  <c r="AL27" i="1"/>
  <c r="AE27" i="1"/>
  <c r="Y27" i="1"/>
  <c r="X27" i="1"/>
  <c r="N27" i="1"/>
  <c r="L27" i="1"/>
  <c r="AJ26" i="1"/>
  <c r="Z26" i="1"/>
  <c r="V26" i="1"/>
  <c r="O26" i="1"/>
  <c r="AO44" i="1" l="1"/>
  <c r="AP44" i="1"/>
  <c r="AP45" i="1"/>
  <c r="AP23" i="1" s="1"/>
  <c r="AS44" i="1"/>
  <c r="AS45" i="1"/>
  <c r="AS23" i="1" s="1"/>
  <c r="F44" i="1"/>
  <c r="F183" i="1"/>
  <c r="H44" i="1"/>
  <c r="H45" i="1"/>
  <c r="J44" i="1"/>
  <c r="J45" i="1"/>
  <c r="I44" i="1"/>
  <c r="I45" i="1"/>
  <c r="J67" i="1"/>
  <c r="J90" i="1"/>
  <c r="K44" i="1"/>
  <c r="K45" i="1"/>
  <c r="AE31" i="1"/>
  <c r="AE24" i="1" s="1"/>
  <c r="S33" i="1"/>
  <c r="S32" i="1" s="1"/>
  <c r="S31" i="1" s="1"/>
  <c r="S24" i="1" s="1"/>
  <c r="AG33" i="1"/>
  <c r="AG32" i="1" s="1"/>
  <c r="AG31" i="1" s="1"/>
  <c r="AG24" i="1" s="1"/>
  <c r="P47" i="1"/>
  <c r="V47" i="1"/>
  <c r="AC47" i="1"/>
  <c r="AJ47" i="1"/>
  <c r="N77" i="1"/>
  <c r="S77" i="1"/>
  <c r="Y77" i="1"/>
  <c r="AG77" i="1"/>
  <c r="AL77" i="1"/>
  <c r="N130" i="1"/>
  <c r="S130" i="1"/>
  <c r="Y130" i="1"/>
  <c r="AG130" i="1"/>
  <c r="AL130" i="1"/>
  <c r="P153" i="1"/>
  <c r="V153" i="1"/>
  <c r="V73" i="1" s="1"/>
  <c r="V25" i="1" s="1"/>
  <c r="AC153" i="1"/>
  <c r="AJ153" i="1"/>
  <c r="AJ73" i="1" s="1"/>
  <c r="AJ25" i="1" s="1"/>
  <c r="N177" i="1"/>
  <c r="N26" i="1" s="1"/>
  <c r="S177" i="1"/>
  <c r="S26" i="1" s="1"/>
  <c r="O182" i="1"/>
  <c r="O27" i="1" s="1"/>
  <c r="U182" i="1"/>
  <c r="U27" i="1" s="1"/>
  <c r="Q31" i="1"/>
  <c r="Q24" i="1" s="1"/>
  <c r="L33" i="1"/>
  <c r="X33" i="1"/>
  <c r="AK33" i="1"/>
  <c r="O53" i="1"/>
  <c r="U53" i="1"/>
  <c r="Z53" i="1"/>
  <c r="AI53" i="1"/>
  <c r="O60" i="1"/>
  <c r="U60" i="1"/>
  <c r="Z60" i="1"/>
  <c r="AI60" i="1"/>
  <c r="U130" i="1"/>
  <c r="U73" i="1" s="1"/>
  <c r="U25" i="1" s="1"/>
  <c r="AI130" i="1"/>
  <c r="AI73" i="1" s="1"/>
  <c r="AI25" i="1" s="1"/>
  <c r="L171" i="1"/>
  <c r="Q171" i="1"/>
  <c r="X171" i="1"/>
  <c r="AE171" i="1"/>
  <c r="AK171" i="1"/>
  <c r="AY52" i="1"/>
  <c r="Y177" i="1"/>
  <c r="Y26" i="1" s="1"/>
  <c r="AG177" i="1"/>
  <c r="AG26" i="1" s="1"/>
  <c r="AL177" i="1"/>
  <c r="AL26" i="1" s="1"/>
  <c r="P182" i="1"/>
  <c r="P27" i="1" s="1"/>
  <c r="V182" i="1"/>
  <c r="V27" i="1" s="1"/>
  <c r="AC182" i="1"/>
  <c r="AC27" i="1" s="1"/>
  <c r="AJ182" i="1"/>
  <c r="AJ27" i="1" s="1"/>
  <c r="N193" i="1"/>
  <c r="N192" i="1" s="1"/>
  <c r="N29" i="1" s="1"/>
  <c r="S193" i="1"/>
  <c r="S192" i="1" s="1"/>
  <c r="S29" i="1" s="1"/>
  <c r="Y193" i="1"/>
  <c r="Y192" i="1" s="1"/>
  <c r="Y29" i="1" s="1"/>
  <c r="AG193" i="1"/>
  <c r="AG192" i="1" s="1"/>
  <c r="AG29" i="1" s="1"/>
  <c r="AL193" i="1"/>
  <c r="AL192" i="1" s="1"/>
  <c r="AL29" i="1" s="1"/>
  <c r="P210" i="1"/>
  <c r="P192" i="1" s="1"/>
  <c r="P29" i="1" s="1"/>
  <c r="V210" i="1"/>
  <c r="AC210" i="1"/>
  <c r="AC192" i="1" s="1"/>
  <c r="AC29" i="1" s="1"/>
  <c r="AJ210" i="1"/>
  <c r="AX22" i="1"/>
  <c r="AU53" i="1"/>
  <c r="AU52" i="1" s="1"/>
  <c r="AZ53" i="1"/>
  <c r="AZ52" i="1" s="1"/>
  <c r="AU60" i="1"/>
  <c r="AZ60" i="1"/>
  <c r="AW67" i="1"/>
  <c r="AY67" i="1"/>
  <c r="AW74" i="1"/>
  <c r="AW73" i="1" s="1"/>
  <c r="AW25" i="1" s="1"/>
  <c r="AW153" i="1"/>
  <c r="AW193" i="1"/>
  <c r="AW192" i="1" s="1"/>
  <c r="AW29" i="1" s="1"/>
  <c r="AX210" i="1"/>
  <c r="AV53" i="1"/>
  <c r="BA130" i="1"/>
  <c r="BC33" i="1"/>
  <c r="BG47" i="1"/>
  <c r="BG31" i="1" s="1"/>
  <c r="BG24" i="1" s="1"/>
  <c r="BC67" i="1"/>
  <c r="BH74" i="1"/>
  <c r="BG77" i="1"/>
  <c r="BD77" i="1"/>
  <c r="BD74" i="1" s="1"/>
  <c r="BC171" i="1"/>
  <c r="BG171" i="1"/>
  <c r="BD182" i="1"/>
  <c r="BD27" i="1" s="1"/>
  <c r="BH182" i="1"/>
  <c r="BH27" i="1" s="1"/>
  <c r="BE182" i="1"/>
  <c r="BE27" i="1" s="1"/>
  <c r="BE193" i="1"/>
  <c r="BE192" i="1" s="1"/>
  <c r="BE29" i="1" s="1"/>
  <c r="BB193" i="1"/>
  <c r="BF193" i="1"/>
  <c r="BM22" i="1"/>
  <c r="BU47" i="1"/>
  <c r="BP192" i="1"/>
  <c r="BP29" i="1" s="1"/>
  <c r="G171" i="1"/>
  <c r="E211" i="1"/>
  <c r="AO60" i="1"/>
  <c r="AQ217" i="1"/>
  <c r="AQ210" i="1" s="1"/>
  <c r="BG52" i="1"/>
  <c r="BL52" i="1"/>
  <c r="BS67" i="1"/>
  <c r="H40" i="1"/>
  <c r="H39" i="1" s="1"/>
  <c r="H47" i="1"/>
  <c r="J183" i="1"/>
  <c r="J182" i="1" s="1"/>
  <c r="J27" i="1" s="1"/>
  <c r="E67" i="1"/>
  <c r="E78" i="1"/>
  <c r="E177" i="1"/>
  <c r="E26" i="1" s="1"/>
  <c r="AY33" i="1"/>
  <c r="AY32" i="1" s="1"/>
  <c r="AW53" i="1"/>
  <c r="AW60" i="1"/>
  <c r="AX130" i="1"/>
  <c r="AX73" i="1" s="1"/>
  <c r="AX25" i="1" s="1"/>
  <c r="AY153" i="1"/>
  <c r="AX193" i="1"/>
  <c r="AX192" i="1" s="1"/>
  <c r="AX29" i="1" s="1"/>
  <c r="AY210" i="1"/>
  <c r="AY192" i="1" s="1"/>
  <c r="AY29" i="1" s="1"/>
  <c r="AV153" i="1"/>
  <c r="AV171" i="1"/>
  <c r="AV192" i="1"/>
  <c r="AV29" i="1" s="1"/>
  <c r="BA153" i="1"/>
  <c r="BF73" i="1"/>
  <c r="BF25" i="1" s="1"/>
  <c r="BE77" i="1"/>
  <c r="BE74" i="1" s="1"/>
  <c r="BB130" i="1"/>
  <c r="BE171" i="1"/>
  <c r="BB182" i="1"/>
  <c r="BB27" i="1" s="1"/>
  <c r="BF182" i="1"/>
  <c r="BF27" i="1" s="1"/>
  <c r="BC193" i="1"/>
  <c r="BC192" i="1" s="1"/>
  <c r="BC29" i="1" s="1"/>
  <c r="BG193" i="1"/>
  <c r="BG192" i="1" s="1"/>
  <c r="BG29" i="1" s="1"/>
  <c r="BU67" i="1"/>
  <c r="BW55" i="1"/>
  <c r="AR90" i="1"/>
  <c r="AS205" i="1"/>
  <c r="Z182" i="1"/>
  <c r="Z27" i="1" s="1"/>
  <c r="AI182" i="1"/>
  <c r="AI27" i="1" s="1"/>
  <c r="L193" i="1"/>
  <c r="L192" i="1" s="1"/>
  <c r="L29" i="1" s="1"/>
  <c r="Q193" i="1"/>
  <c r="Q192" i="1" s="1"/>
  <c r="Q29" i="1" s="1"/>
  <c r="X193" i="1"/>
  <c r="X192" i="1" s="1"/>
  <c r="X29" i="1" s="1"/>
  <c r="AE193" i="1"/>
  <c r="AE192" i="1" s="1"/>
  <c r="AE29" i="1" s="1"/>
  <c r="AK193" i="1"/>
  <c r="AK192" i="1" s="1"/>
  <c r="AK29" i="1" s="1"/>
  <c r="O210" i="1"/>
  <c r="O192" i="1" s="1"/>
  <c r="O29" i="1" s="1"/>
  <c r="U210" i="1"/>
  <c r="Z210" i="1"/>
  <c r="Z192" i="1" s="1"/>
  <c r="Z29" i="1" s="1"/>
  <c r="AI210" i="1"/>
  <c r="AI192" i="1" s="1"/>
  <c r="AI29" i="1" s="1"/>
  <c r="AW47" i="1"/>
  <c r="AU74" i="1"/>
  <c r="AX171" i="1"/>
  <c r="BA77" i="1"/>
  <c r="BA74" i="1" s="1"/>
  <c r="BB47" i="1"/>
  <c r="BF47" i="1"/>
  <c r="BE60" i="1"/>
  <c r="BE52" i="1" s="1"/>
  <c r="BC60" i="1"/>
  <c r="BC52" i="1" s="1"/>
  <c r="BB77" i="1"/>
  <c r="BB74" i="1" s="1"/>
  <c r="BG130" i="1"/>
  <c r="BE153" i="1"/>
  <c r="BC177" i="1"/>
  <c r="BC26" i="1" s="1"/>
  <c r="BG177" i="1"/>
  <c r="BG26" i="1" s="1"/>
  <c r="BD210" i="1"/>
  <c r="BD192" i="1" s="1"/>
  <c r="BD29" i="1" s="1"/>
  <c r="BH210" i="1"/>
  <c r="BH192" i="1" s="1"/>
  <c r="BH29" i="1" s="1"/>
  <c r="BM67" i="1"/>
  <c r="BM74" i="1"/>
  <c r="BU177" i="1"/>
  <c r="BU26" i="1" s="1"/>
  <c r="BP182" i="1"/>
  <c r="BP27" i="1" s="1"/>
  <c r="BS182" i="1"/>
  <c r="BS27" i="1" s="1"/>
  <c r="BP210" i="1"/>
  <c r="F40" i="1"/>
  <c r="F39" i="1" s="1"/>
  <c r="H205" i="1"/>
  <c r="H211" i="1"/>
  <c r="J194" i="1"/>
  <c r="E175" i="1"/>
  <c r="AR77" i="1"/>
  <c r="AT78" i="1"/>
  <c r="AR36" i="1"/>
  <c r="AO36" i="1"/>
  <c r="AS36" i="1"/>
  <c r="H36" i="1"/>
  <c r="AS40" i="1"/>
  <c r="AS39" i="1" s="1"/>
  <c r="L32" i="1"/>
  <c r="L31" i="1" s="1"/>
  <c r="L24" i="1" s="1"/>
  <c r="X32" i="1"/>
  <c r="X31" i="1" s="1"/>
  <c r="X24" i="1" s="1"/>
  <c r="AK32" i="1"/>
  <c r="AK31" i="1" s="1"/>
  <c r="AK24" i="1" s="1"/>
  <c r="O73" i="1"/>
  <c r="O25" i="1" s="1"/>
  <c r="Z73" i="1"/>
  <c r="Z25" i="1" s="1"/>
  <c r="L74" i="1"/>
  <c r="L73" i="1" s="1"/>
  <c r="L25" i="1" s="1"/>
  <c r="Q74" i="1"/>
  <c r="Q73" i="1" s="1"/>
  <c r="Q25" i="1" s="1"/>
  <c r="X74" i="1"/>
  <c r="X73" i="1" s="1"/>
  <c r="X25" i="1" s="1"/>
  <c r="AE74" i="1"/>
  <c r="AE73" i="1" s="1"/>
  <c r="AE25" i="1" s="1"/>
  <c r="AK74" i="1"/>
  <c r="AK73" i="1" s="1"/>
  <c r="AK25" i="1" s="1"/>
  <c r="U192" i="1"/>
  <c r="U29" i="1" s="1"/>
  <c r="AW32" i="1"/>
  <c r="AX67" i="1"/>
  <c r="N32" i="1"/>
  <c r="N31" i="1" s="1"/>
  <c r="N24" i="1" s="1"/>
  <c r="Y32" i="1"/>
  <c r="Y31" i="1" s="1"/>
  <c r="Y24" i="1" s="1"/>
  <c r="AL32" i="1"/>
  <c r="AL31" i="1" s="1"/>
  <c r="AL24" i="1" s="1"/>
  <c r="P73" i="1"/>
  <c r="P25" i="1" s="1"/>
  <c r="AC73" i="1"/>
  <c r="AC25" i="1" s="1"/>
  <c r="N74" i="1"/>
  <c r="N73" i="1" s="1"/>
  <c r="N25" i="1" s="1"/>
  <c r="S74" i="1"/>
  <c r="S73" i="1" s="1"/>
  <c r="S25" i="1" s="1"/>
  <c r="S21" i="1" s="1"/>
  <c r="S30" i="1" s="1"/>
  <c r="Y74" i="1"/>
  <c r="Y73" i="1" s="1"/>
  <c r="Y25" i="1" s="1"/>
  <c r="AG74" i="1"/>
  <c r="AG73" i="1" s="1"/>
  <c r="AG25" i="1" s="1"/>
  <c r="AG21" i="1" s="1"/>
  <c r="AG30" i="1" s="1"/>
  <c r="AL74" i="1"/>
  <c r="AL73" i="1" s="1"/>
  <c r="AL25" i="1" s="1"/>
  <c r="V192" i="1"/>
  <c r="V29" i="1" s="1"/>
  <c r="AJ192" i="1"/>
  <c r="AJ29" i="1" s="1"/>
  <c r="AY31" i="1"/>
  <c r="AY24" i="1" s="1"/>
  <c r="Q21" i="1"/>
  <c r="Q30" i="1" s="1"/>
  <c r="AE21" i="1"/>
  <c r="AE30" i="1" s="1"/>
  <c r="AU33" i="1"/>
  <c r="AU32" i="1" s="1"/>
  <c r="AZ33" i="1"/>
  <c r="AZ32" i="1" s="1"/>
  <c r="AU70" i="1"/>
  <c r="AU67" i="1" s="1"/>
  <c r="AZ70" i="1"/>
  <c r="AZ67" i="1" s="1"/>
  <c r="AY77" i="1"/>
  <c r="AY74" i="1" s="1"/>
  <c r="AY73" i="1" s="1"/>
  <c r="AY25" i="1" s="1"/>
  <c r="BB192" i="1"/>
  <c r="BB29" i="1" s="1"/>
  <c r="BF192" i="1"/>
  <c r="BF29" i="1" s="1"/>
  <c r="BE22" i="1"/>
  <c r="BE33" i="1"/>
  <c r="BE32" i="1" s="1"/>
  <c r="BE67" i="1"/>
  <c r="O33" i="1"/>
  <c r="O32" i="1" s="1"/>
  <c r="U33" i="1"/>
  <c r="U32" i="1" s="1"/>
  <c r="Z33" i="1"/>
  <c r="Z32" i="1" s="1"/>
  <c r="AI33" i="1"/>
  <c r="AI32" i="1" s="1"/>
  <c r="AX33" i="1"/>
  <c r="AX32" i="1" s="1"/>
  <c r="AU130" i="1"/>
  <c r="AU73" i="1" s="1"/>
  <c r="AU25" i="1" s="1"/>
  <c r="AV39" i="1"/>
  <c r="P33" i="1"/>
  <c r="P32" i="1" s="1"/>
  <c r="P31" i="1" s="1"/>
  <c r="P24" i="1" s="1"/>
  <c r="V33" i="1"/>
  <c r="V32" i="1" s="1"/>
  <c r="V31" i="1" s="1"/>
  <c r="V24" i="1" s="1"/>
  <c r="AC33" i="1"/>
  <c r="AC32" i="1" s="1"/>
  <c r="AC31" i="1" s="1"/>
  <c r="AC24" i="1" s="1"/>
  <c r="AJ33" i="1"/>
  <c r="AJ32" i="1" s="1"/>
  <c r="AJ31" i="1" s="1"/>
  <c r="AJ24" i="1" s="1"/>
  <c r="AU153" i="1"/>
  <c r="AZ153" i="1"/>
  <c r="AZ73" i="1" s="1"/>
  <c r="AZ25" i="1" s="1"/>
  <c r="AU192" i="1"/>
  <c r="AU29" i="1" s="1"/>
  <c r="AV32" i="1"/>
  <c r="BB73" i="1"/>
  <c r="BB25" i="1" s="1"/>
  <c r="BP74" i="1"/>
  <c r="AV60" i="1"/>
  <c r="AV52" i="1" s="1"/>
  <c r="AV177" i="1"/>
  <c r="AV26" i="1" s="1"/>
  <c r="BA33" i="1"/>
  <c r="BA32" i="1" s="1"/>
  <c r="BA22" i="1"/>
  <c r="BA182" i="1"/>
  <c r="BA27" i="1" s="1"/>
  <c r="BD33" i="1"/>
  <c r="BD32" i="1" s="1"/>
  <c r="BD22" i="1"/>
  <c r="BH33" i="1"/>
  <c r="BH32" i="1" s="1"/>
  <c r="BH22" i="1"/>
  <c r="BD53" i="1"/>
  <c r="BH53" i="1"/>
  <c r="BD60" i="1"/>
  <c r="BH60" i="1"/>
  <c r="BD67" i="1"/>
  <c r="BH67" i="1"/>
  <c r="BL33" i="1"/>
  <c r="BL32" i="1" s="1"/>
  <c r="BL22" i="1"/>
  <c r="BI52" i="1"/>
  <c r="BN67" i="1"/>
  <c r="BL74" i="1"/>
  <c r="BN77" i="1"/>
  <c r="BI182" i="1"/>
  <c r="BI27" i="1" s="1"/>
  <c r="BN193" i="1"/>
  <c r="BN192" i="1" s="1"/>
  <c r="BN29" i="1" s="1"/>
  <c r="BM210" i="1"/>
  <c r="BU33" i="1"/>
  <c r="BU32" i="1" s="1"/>
  <c r="BU31" i="1" s="1"/>
  <c r="BU24" i="1" s="1"/>
  <c r="BP47" i="1"/>
  <c r="BP53" i="1"/>
  <c r="BS77" i="1"/>
  <c r="BU130" i="1"/>
  <c r="BS171" i="1"/>
  <c r="BS193" i="1"/>
  <c r="BS192" i="1" s="1"/>
  <c r="BS29" i="1" s="1"/>
  <c r="J53" i="1"/>
  <c r="BE73" i="1"/>
  <c r="BE25" i="1" s="1"/>
  <c r="BM33" i="1"/>
  <c r="BM32" i="1" s="1"/>
  <c r="BI153" i="1"/>
  <c r="BI73" i="1" s="1"/>
  <c r="BI25" i="1" s="1"/>
  <c r="BN171" i="1"/>
  <c r="BP33" i="1"/>
  <c r="BP32" i="1" s="1"/>
  <c r="BP22" i="1"/>
  <c r="BU192" i="1"/>
  <c r="BU29" i="1" s="1"/>
  <c r="F193" i="1"/>
  <c r="G90" i="1"/>
  <c r="G132" i="1"/>
  <c r="G131" i="1" s="1"/>
  <c r="G130" i="1" s="1"/>
  <c r="H33" i="1"/>
  <c r="AS193" i="1"/>
  <c r="AV22" i="1"/>
  <c r="BA60" i="1"/>
  <c r="BA210" i="1"/>
  <c r="BB33" i="1"/>
  <c r="BB32" i="1" s="1"/>
  <c r="BB22" i="1"/>
  <c r="BF33" i="1"/>
  <c r="BF32" i="1" s="1"/>
  <c r="BF22" i="1"/>
  <c r="BB53" i="1"/>
  <c r="BB52" i="1" s="1"/>
  <c r="BF53" i="1"/>
  <c r="BB60" i="1"/>
  <c r="BF60" i="1"/>
  <c r="BB67" i="1"/>
  <c r="BF67" i="1"/>
  <c r="BC74" i="1"/>
  <c r="BG74" i="1"/>
  <c r="BD130" i="1"/>
  <c r="BN22" i="1"/>
  <c r="BM52" i="1"/>
  <c r="BN177" i="1"/>
  <c r="BN26" i="1" s="1"/>
  <c r="BM182" i="1"/>
  <c r="BM27" i="1" s="1"/>
  <c r="BI210" i="1"/>
  <c r="BI192" i="1" s="1"/>
  <c r="BI29" i="1" s="1"/>
  <c r="BS22" i="1"/>
  <c r="BP153" i="1"/>
  <c r="BS177" i="1"/>
  <c r="BS26" i="1" s="1"/>
  <c r="G78" i="1"/>
  <c r="G77" i="1" s="1"/>
  <c r="H60" i="1"/>
  <c r="AV67" i="1"/>
  <c r="BA53" i="1"/>
  <c r="BC32" i="1"/>
  <c r="BD153" i="1"/>
  <c r="BH153" i="1"/>
  <c r="BI33" i="1"/>
  <c r="BI32" i="1" s="1"/>
  <c r="BM73" i="1"/>
  <c r="BM25" i="1" s="1"/>
  <c r="BM153" i="1"/>
  <c r="BM192" i="1"/>
  <c r="BM29" i="1" s="1"/>
  <c r="BP60" i="1"/>
  <c r="AS60" i="1"/>
  <c r="AQ193" i="1"/>
  <c r="AQ33" i="1"/>
  <c r="AN36" i="1"/>
  <c r="BW37" i="1"/>
  <c r="AN40" i="1"/>
  <c r="AN39" i="1" s="1"/>
  <c r="BW41" i="1"/>
  <c r="AN44" i="1"/>
  <c r="BW46" i="1"/>
  <c r="BW45" i="1" s="1"/>
  <c r="BX55" i="1"/>
  <c r="BW54" i="1"/>
  <c r="AN61" i="1"/>
  <c r="BW62" i="1"/>
  <c r="AN65" i="1"/>
  <c r="BW66" i="1"/>
  <c r="BW69" i="1"/>
  <c r="AN75" i="1"/>
  <c r="BW76" i="1"/>
  <c r="BW79" i="1"/>
  <c r="BW83" i="1"/>
  <c r="BX83" i="1" s="1"/>
  <c r="BW87" i="1"/>
  <c r="BX87" i="1" s="1"/>
  <c r="BW93" i="1"/>
  <c r="BX93" i="1" s="1"/>
  <c r="BW97" i="1"/>
  <c r="BX97" i="1" s="1"/>
  <c r="BW101" i="1"/>
  <c r="BX101" i="1" s="1"/>
  <c r="BW105" i="1"/>
  <c r="BX105" i="1" s="1"/>
  <c r="BW109" i="1"/>
  <c r="BX109" i="1" s="1"/>
  <c r="BW113" i="1"/>
  <c r="BX113" i="1" s="1"/>
  <c r="BW117" i="1"/>
  <c r="BX117" i="1" s="1"/>
  <c r="BW121" i="1"/>
  <c r="BX121" i="1" s="1"/>
  <c r="BW125" i="1"/>
  <c r="BX125" i="1" s="1"/>
  <c r="BW129" i="1"/>
  <c r="BX129" i="1" s="1"/>
  <c r="BW133" i="1"/>
  <c r="BW137" i="1"/>
  <c r="BX137" i="1" s="1"/>
  <c r="BW141" i="1"/>
  <c r="BX141" i="1" s="1"/>
  <c r="BW145" i="1"/>
  <c r="BX145" i="1" s="1"/>
  <c r="BW150" i="1"/>
  <c r="BX150" i="1" s="1"/>
  <c r="AN156" i="1"/>
  <c r="BW157" i="1"/>
  <c r="BW168" i="1"/>
  <c r="AQ182" i="1"/>
  <c r="AQ27" i="1" s="1"/>
  <c r="BW185" i="1"/>
  <c r="BX185" i="1" s="1"/>
  <c r="AN190" i="1"/>
  <c r="AN28" i="1" s="1"/>
  <c r="BW191" i="1"/>
  <c r="BW198" i="1"/>
  <c r="BX198" i="1" s="1"/>
  <c r="BW202" i="1"/>
  <c r="BX202" i="1" s="1"/>
  <c r="BW206" i="1"/>
  <c r="AS210" i="1"/>
  <c r="AS192" i="1" s="1"/>
  <c r="AS29" i="1" s="1"/>
  <c r="BW213" i="1"/>
  <c r="BX213" i="1" s="1"/>
  <c r="H90" i="1"/>
  <c r="H217" i="1"/>
  <c r="H210" i="1" s="1"/>
  <c r="I36" i="1"/>
  <c r="J36" i="1"/>
  <c r="J78" i="1"/>
  <c r="J77" i="1" s="1"/>
  <c r="J175" i="1"/>
  <c r="J217" i="1"/>
  <c r="AS33" i="1"/>
  <c r="AS78" i="1"/>
  <c r="BW82" i="1"/>
  <c r="BX82" i="1" s="1"/>
  <c r="BW86" i="1"/>
  <c r="BX86" i="1" s="1"/>
  <c r="AQ90" i="1"/>
  <c r="BW92" i="1"/>
  <c r="BX92" i="1" s="1"/>
  <c r="BW96" i="1"/>
  <c r="BX96" i="1" s="1"/>
  <c r="BW100" i="1"/>
  <c r="BX100" i="1" s="1"/>
  <c r="BW104" i="1"/>
  <c r="BX104" i="1" s="1"/>
  <c r="BW108" i="1"/>
  <c r="BX108" i="1" s="1"/>
  <c r="BW112" i="1"/>
  <c r="BX112" i="1" s="1"/>
  <c r="BW116" i="1"/>
  <c r="BX116" i="1" s="1"/>
  <c r="BW120" i="1"/>
  <c r="BX120" i="1" s="1"/>
  <c r="BW124" i="1"/>
  <c r="BX124" i="1" s="1"/>
  <c r="BW128" i="1"/>
  <c r="BX128" i="1" s="1"/>
  <c r="AS132" i="1"/>
  <c r="AS131" i="1" s="1"/>
  <c r="AS130" i="1" s="1"/>
  <c r="BW136" i="1"/>
  <c r="BX136" i="1" s="1"/>
  <c r="BW140" i="1"/>
  <c r="BX140" i="1" s="1"/>
  <c r="BW144" i="1"/>
  <c r="BX144" i="1" s="1"/>
  <c r="BW148" i="1"/>
  <c r="BX148" i="1" s="1"/>
  <c r="BW152" i="1"/>
  <c r="AN162" i="1"/>
  <c r="BW163" i="1"/>
  <c r="AN167" i="1"/>
  <c r="BW170" i="1"/>
  <c r="BW176" i="1"/>
  <c r="AQ177" i="1"/>
  <c r="AQ26" i="1" s="1"/>
  <c r="AN180" i="1"/>
  <c r="BW181" i="1"/>
  <c r="BW184" i="1"/>
  <c r="BW189" i="1"/>
  <c r="BW197" i="1"/>
  <c r="BX197" i="1" s="1"/>
  <c r="BW201" i="1"/>
  <c r="BX201" i="1" s="1"/>
  <c r="AN205" i="1"/>
  <c r="AN193" i="1" s="1"/>
  <c r="BW209" i="1"/>
  <c r="BX209" i="1" s="1"/>
  <c r="BW212" i="1"/>
  <c r="AR211" i="1"/>
  <c r="BW216" i="1"/>
  <c r="BX216" i="1" s="1"/>
  <c r="BW220" i="1"/>
  <c r="BX220" i="1" s="1"/>
  <c r="G211" i="1"/>
  <c r="H78" i="1"/>
  <c r="H132" i="1"/>
  <c r="H131" i="1" s="1"/>
  <c r="H130" i="1" s="1"/>
  <c r="H153" i="1"/>
  <c r="H183" i="1"/>
  <c r="H182" i="1" s="1"/>
  <c r="H27" i="1" s="1"/>
  <c r="E40" i="1"/>
  <c r="E39" i="1" s="1"/>
  <c r="E47" i="1"/>
  <c r="E53" i="1"/>
  <c r="E132" i="1"/>
  <c r="E131" i="1" s="1"/>
  <c r="E130" i="1" s="1"/>
  <c r="E205" i="1"/>
  <c r="AN34" i="1"/>
  <c r="BW35" i="1"/>
  <c r="AP40" i="1"/>
  <c r="AP39" i="1" s="1"/>
  <c r="BW43" i="1"/>
  <c r="BX43" i="1" s="1"/>
  <c r="BW49" i="1"/>
  <c r="AN54" i="1"/>
  <c r="AP53" i="1"/>
  <c r="BW57" i="1"/>
  <c r="BW59" i="1"/>
  <c r="AQ60" i="1"/>
  <c r="AN63" i="1"/>
  <c r="BW64" i="1"/>
  <c r="AN71" i="1"/>
  <c r="AN70" i="1" s="1"/>
  <c r="BW72" i="1"/>
  <c r="BW81" i="1"/>
  <c r="BX81" i="1" s="1"/>
  <c r="BW85" i="1"/>
  <c r="BX85" i="1" s="1"/>
  <c r="BW89" i="1"/>
  <c r="BX89" i="1" s="1"/>
  <c r="BW91" i="1"/>
  <c r="BW95" i="1"/>
  <c r="BX95" i="1" s="1"/>
  <c r="BW99" i="1"/>
  <c r="BX99" i="1" s="1"/>
  <c r="BW103" i="1"/>
  <c r="BX103" i="1" s="1"/>
  <c r="BW107" i="1"/>
  <c r="BX107" i="1" s="1"/>
  <c r="BW111" i="1"/>
  <c r="BX111" i="1" s="1"/>
  <c r="BW115" i="1"/>
  <c r="BX115" i="1" s="1"/>
  <c r="BW119" i="1"/>
  <c r="BX119" i="1" s="1"/>
  <c r="BW123" i="1"/>
  <c r="BX123" i="1" s="1"/>
  <c r="BW127" i="1"/>
  <c r="BX127" i="1" s="1"/>
  <c r="BW135" i="1"/>
  <c r="BX135" i="1" s="1"/>
  <c r="BW139" i="1"/>
  <c r="BX139" i="1" s="1"/>
  <c r="BW147" i="1"/>
  <c r="BX147" i="1" s="1"/>
  <c r="AN158" i="1"/>
  <c r="BW159" i="1"/>
  <c r="BW166" i="1"/>
  <c r="AN174" i="1"/>
  <c r="AN175" i="1"/>
  <c r="AS183" i="1"/>
  <c r="AS182" i="1" s="1"/>
  <c r="AS27" i="1" s="1"/>
  <c r="BW187" i="1"/>
  <c r="BX187" i="1" s="1"/>
  <c r="BW196" i="1"/>
  <c r="BX196" i="1" s="1"/>
  <c r="BW200" i="1"/>
  <c r="BX200" i="1" s="1"/>
  <c r="BW204" i="1"/>
  <c r="BX204" i="1" s="1"/>
  <c r="BW208" i="1"/>
  <c r="BX208" i="1" s="1"/>
  <c r="AN211" i="1"/>
  <c r="AN210" i="1" s="1"/>
  <c r="BW215" i="1"/>
  <c r="BX215" i="1" s="1"/>
  <c r="BW219" i="1"/>
  <c r="BX219" i="1" s="1"/>
  <c r="G60" i="1"/>
  <c r="H177" i="1"/>
  <c r="H26" i="1" s="1"/>
  <c r="H194" i="1"/>
  <c r="H193" i="1" s="1"/>
  <c r="J40" i="1"/>
  <c r="J39" i="1" s="1"/>
  <c r="J74" i="1"/>
  <c r="J132" i="1"/>
  <c r="J131" i="1" s="1"/>
  <c r="J130" i="1" s="1"/>
  <c r="J73" i="1" s="1"/>
  <c r="J25" i="1" s="1"/>
  <c r="J177" i="1"/>
  <c r="J26" i="1" s="1"/>
  <c r="J205" i="1"/>
  <c r="K60" i="1"/>
  <c r="E22" i="1"/>
  <c r="E90" i="1"/>
  <c r="E77" i="1" s="1"/>
  <c r="E74" i="1" s="1"/>
  <c r="E194" i="1"/>
  <c r="BW38" i="1"/>
  <c r="BX38" i="1" s="1"/>
  <c r="BW42" i="1"/>
  <c r="BX42" i="1" s="1"/>
  <c r="AN48" i="1"/>
  <c r="AN47" i="1" s="1"/>
  <c r="AS47" i="1"/>
  <c r="BW51" i="1"/>
  <c r="AQ52" i="1"/>
  <c r="AN56" i="1"/>
  <c r="AN68" i="1"/>
  <c r="AN67" i="1" s="1"/>
  <c r="AN78" i="1"/>
  <c r="AN77" i="1" s="1"/>
  <c r="AQ78" i="1"/>
  <c r="BW80" i="1"/>
  <c r="BX80" i="1" s="1"/>
  <c r="BW84" i="1"/>
  <c r="BX84" i="1" s="1"/>
  <c r="BW88" i="1"/>
  <c r="BX88" i="1" s="1"/>
  <c r="AS90" i="1"/>
  <c r="BW94" i="1"/>
  <c r="BX94" i="1" s="1"/>
  <c r="BW98" i="1"/>
  <c r="BX98" i="1" s="1"/>
  <c r="BW102" i="1"/>
  <c r="BX102" i="1" s="1"/>
  <c r="BW106" i="1"/>
  <c r="BX106" i="1" s="1"/>
  <c r="BW110" i="1"/>
  <c r="BX110" i="1" s="1"/>
  <c r="BW114" i="1"/>
  <c r="BX114" i="1" s="1"/>
  <c r="BW118" i="1"/>
  <c r="BX118" i="1" s="1"/>
  <c r="BW122" i="1"/>
  <c r="BX122" i="1" s="1"/>
  <c r="BW126" i="1"/>
  <c r="BX126" i="1" s="1"/>
  <c r="AN132" i="1"/>
  <c r="AN131" i="1" s="1"/>
  <c r="AN130" i="1" s="1"/>
  <c r="AQ132" i="1"/>
  <c r="AQ131" i="1" s="1"/>
  <c r="AQ130" i="1" s="1"/>
  <c r="BW134" i="1"/>
  <c r="BX134" i="1" s="1"/>
  <c r="BW138" i="1"/>
  <c r="BX138" i="1" s="1"/>
  <c r="BW142" i="1"/>
  <c r="BX142" i="1" s="1"/>
  <c r="BW146" i="1"/>
  <c r="BX146" i="1" s="1"/>
  <c r="AN154" i="1"/>
  <c r="BW155" i="1"/>
  <c r="AN160" i="1"/>
  <c r="BW161" i="1"/>
  <c r="AN169" i="1"/>
  <c r="AN172" i="1"/>
  <c r="AN171" i="1" s="1"/>
  <c r="BW173" i="1"/>
  <c r="AQ174" i="1"/>
  <c r="AQ171" i="1" s="1"/>
  <c r="AN178" i="1"/>
  <c r="BW179" i="1"/>
  <c r="BW186" i="1"/>
  <c r="BX186" i="1" s="1"/>
  <c r="BW195" i="1"/>
  <c r="AR194" i="1"/>
  <c r="BW199" i="1"/>
  <c r="BX199" i="1" s="1"/>
  <c r="BW203" i="1"/>
  <c r="BX203" i="1" s="1"/>
  <c r="BW207" i="1"/>
  <c r="BX207" i="1" s="1"/>
  <c r="AR205" i="1"/>
  <c r="BW214" i="1"/>
  <c r="BX214" i="1" s="1"/>
  <c r="BW218" i="1"/>
  <c r="G183" i="1"/>
  <c r="G182" i="1" s="1"/>
  <c r="G27" i="1" s="1"/>
  <c r="AO40" i="1"/>
  <c r="AO39" i="1" s="1"/>
  <c r="AO33" i="1"/>
  <c r="AO205" i="1"/>
  <c r="AP132" i="1"/>
  <c r="AP131" i="1" s="1"/>
  <c r="AP211" i="1"/>
  <c r="AP183" i="1"/>
  <c r="AP182" i="1" s="1"/>
  <c r="AP27" i="1" s="1"/>
  <c r="AP47" i="1"/>
  <c r="AP194" i="1"/>
  <c r="AP205" i="1"/>
  <c r="AP217" i="1"/>
  <c r="AR210" i="1"/>
  <c r="AR47" i="1"/>
  <c r="AR53" i="1"/>
  <c r="AR153" i="1"/>
  <c r="AR171" i="1"/>
  <c r="AR60" i="1"/>
  <c r="AR183" i="1"/>
  <c r="AR182" i="1" s="1"/>
  <c r="AR27" i="1" s="1"/>
  <c r="AT53" i="1"/>
  <c r="AT47" i="1"/>
  <c r="AT194" i="1"/>
  <c r="AT205" i="1"/>
  <c r="AT217" i="1"/>
  <c r="AT90" i="1"/>
  <c r="AT132" i="1"/>
  <c r="AT131" i="1" s="1"/>
  <c r="AT130" i="1" s="1"/>
  <c r="AT183" i="1"/>
  <c r="AT182" i="1" s="1"/>
  <c r="AT27" i="1" s="1"/>
  <c r="AT40" i="1"/>
  <c r="AT39" i="1" s="1"/>
  <c r="AT211" i="1"/>
  <c r="AP130" i="1"/>
  <c r="AP90" i="1"/>
  <c r="AP210" i="1"/>
  <c r="AP78" i="1"/>
  <c r="AP177" i="1"/>
  <c r="AP26" i="1" s="1"/>
  <c r="AP171" i="1"/>
  <c r="K194" i="1"/>
  <c r="K36" i="1"/>
  <c r="K171" i="1"/>
  <c r="I194" i="1"/>
  <c r="I78" i="1"/>
  <c r="I132" i="1"/>
  <c r="I131" i="1" s="1"/>
  <c r="I130" i="1" s="1"/>
  <c r="I177" i="1"/>
  <c r="I26" i="1" s="1"/>
  <c r="I217" i="1"/>
  <c r="I40" i="1"/>
  <c r="I39" i="1" s="1"/>
  <c r="G40" i="1"/>
  <c r="G39" i="1" s="1"/>
  <c r="G47" i="1"/>
  <c r="G53" i="1"/>
  <c r="G52" i="1" s="1"/>
  <c r="G74" i="1"/>
  <c r="G175" i="1"/>
  <c r="G194" i="1"/>
  <c r="G36" i="1"/>
  <c r="G205" i="1"/>
  <c r="I60" i="1"/>
  <c r="I153" i="1"/>
  <c r="I205" i="1"/>
  <c r="I211" i="1"/>
  <c r="I53" i="1"/>
  <c r="I52" i="1" s="1"/>
  <c r="I90" i="1"/>
  <c r="I183" i="1"/>
  <c r="I182" i="1" s="1"/>
  <c r="I27" i="1" s="1"/>
  <c r="K40" i="1"/>
  <c r="K39" i="1" s="1"/>
  <c r="K47" i="1"/>
  <c r="K78" i="1"/>
  <c r="K132" i="1"/>
  <c r="K131" i="1" s="1"/>
  <c r="K130" i="1" s="1"/>
  <c r="K153" i="1"/>
  <c r="K177" i="1"/>
  <c r="K26" i="1" s="1"/>
  <c r="K205" i="1"/>
  <c r="K211" i="1"/>
  <c r="K210" i="1" s="1"/>
  <c r="K90" i="1"/>
  <c r="K77" i="1" s="1"/>
  <c r="K74" i="1" s="1"/>
  <c r="K183" i="1"/>
  <c r="K182" i="1" s="1"/>
  <c r="K27" i="1" s="1"/>
  <c r="F130" i="1"/>
  <c r="F177" i="1"/>
  <c r="F26" i="1" s="1"/>
  <c r="BY37" i="1"/>
  <c r="BZ37" i="1" s="1"/>
  <c r="BY42" i="1"/>
  <c r="BZ42" i="1" s="1"/>
  <c r="BY64" i="1"/>
  <c r="BY82" i="1"/>
  <c r="BY86" i="1"/>
  <c r="BZ86" i="1" s="1"/>
  <c r="BY93" i="1"/>
  <c r="BZ93" i="1" s="1"/>
  <c r="BY97" i="1"/>
  <c r="BZ97" i="1" s="1"/>
  <c r="BY101" i="1"/>
  <c r="BZ101" i="1" s="1"/>
  <c r="BY105" i="1"/>
  <c r="BZ105" i="1" s="1"/>
  <c r="BY109" i="1"/>
  <c r="BZ109" i="1" s="1"/>
  <c r="BY113" i="1"/>
  <c r="BZ113" i="1" s="1"/>
  <c r="BY117" i="1"/>
  <c r="BZ117" i="1" s="1"/>
  <c r="BY121" i="1"/>
  <c r="BZ121" i="1" s="1"/>
  <c r="BY125" i="1"/>
  <c r="BZ125" i="1" s="1"/>
  <c r="BY129" i="1"/>
  <c r="BZ129" i="1" s="1"/>
  <c r="BY134" i="1"/>
  <c r="BZ134" i="1" s="1"/>
  <c r="BY138" i="1"/>
  <c r="BZ138" i="1" s="1"/>
  <c r="BY142" i="1"/>
  <c r="BZ142" i="1" s="1"/>
  <c r="BY146" i="1"/>
  <c r="BZ146" i="1" s="1"/>
  <c r="BY157" i="1"/>
  <c r="BY161" i="1"/>
  <c r="BY179" i="1"/>
  <c r="BY187" i="1"/>
  <c r="BZ187" i="1" s="1"/>
  <c r="BY191" i="1"/>
  <c r="BY196" i="1"/>
  <c r="BZ196" i="1" s="1"/>
  <c r="BY200" i="1"/>
  <c r="BZ200" i="1" s="1"/>
  <c r="BY204" i="1"/>
  <c r="BY208" i="1"/>
  <c r="BZ208" i="1" s="1"/>
  <c r="BY213" i="1"/>
  <c r="BZ213" i="1" s="1"/>
  <c r="BY220" i="1"/>
  <c r="BZ220" i="1" s="1"/>
  <c r="F36" i="1"/>
  <c r="BY38" i="1"/>
  <c r="BZ38" i="1" s="1"/>
  <c r="BY43" i="1"/>
  <c r="BZ43" i="1" s="1"/>
  <c r="BY72" i="1"/>
  <c r="BY83" i="1"/>
  <c r="BZ83" i="1" s="1"/>
  <c r="BY87" i="1"/>
  <c r="BZ87" i="1" s="1"/>
  <c r="BY94" i="1"/>
  <c r="BZ94" i="1" s="1"/>
  <c r="BY98" i="1"/>
  <c r="BZ98" i="1" s="1"/>
  <c r="BY102" i="1"/>
  <c r="BZ102" i="1" s="1"/>
  <c r="BY106" i="1"/>
  <c r="BZ106" i="1" s="1"/>
  <c r="BY110" i="1"/>
  <c r="BZ110" i="1" s="1"/>
  <c r="BY114" i="1"/>
  <c r="BZ114" i="1" s="1"/>
  <c r="BY118" i="1"/>
  <c r="BZ118" i="1" s="1"/>
  <c r="BY122" i="1"/>
  <c r="BZ122" i="1" s="1"/>
  <c r="BY126" i="1"/>
  <c r="BZ126" i="1" s="1"/>
  <c r="BY135" i="1"/>
  <c r="BZ135" i="1" s="1"/>
  <c r="BY139" i="1"/>
  <c r="BZ139" i="1" s="1"/>
  <c r="BZ143" i="1"/>
  <c r="BY147" i="1"/>
  <c r="BZ147" i="1" s="1"/>
  <c r="BY166" i="1"/>
  <c r="BZ166" i="1" s="1"/>
  <c r="BY173" i="1"/>
  <c r="BY189" i="1"/>
  <c r="BY197" i="1"/>
  <c r="BZ197" i="1" s="1"/>
  <c r="BY201" i="1"/>
  <c r="BZ201" i="1" s="1"/>
  <c r="BY209" i="1"/>
  <c r="BZ209" i="1" s="1"/>
  <c r="BY214" i="1"/>
  <c r="BZ214" i="1" s="1"/>
  <c r="F78" i="1"/>
  <c r="F22" i="1" s="1"/>
  <c r="BY35" i="1"/>
  <c r="BY34" i="1" s="1"/>
  <c r="BY62" i="1"/>
  <c r="BY66" i="1"/>
  <c r="BY80" i="1"/>
  <c r="BZ80" i="1" s="1"/>
  <c r="BY84" i="1"/>
  <c r="BZ84" i="1" s="1"/>
  <c r="BY88" i="1"/>
  <c r="BZ88" i="1" s="1"/>
  <c r="BY95" i="1"/>
  <c r="BZ95" i="1" s="1"/>
  <c r="BY99" i="1"/>
  <c r="BZ99" i="1" s="1"/>
  <c r="BY103" i="1"/>
  <c r="BZ103" i="1" s="1"/>
  <c r="BY107" i="1"/>
  <c r="BZ107" i="1" s="1"/>
  <c r="BY111" i="1"/>
  <c r="BZ111" i="1" s="1"/>
  <c r="BY115" i="1"/>
  <c r="BZ115" i="1" s="1"/>
  <c r="BY119" i="1"/>
  <c r="BZ119" i="1" s="1"/>
  <c r="BY123" i="1"/>
  <c r="BZ123" i="1" s="1"/>
  <c r="BY127" i="1"/>
  <c r="BZ127" i="1" s="1"/>
  <c r="BY136" i="1"/>
  <c r="BZ136" i="1" s="1"/>
  <c r="BY140" i="1"/>
  <c r="BZ140" i="1" s="1"/>
  <c r="BY144" i="1"/>
  <c r="BZ144" i="1" s="1"/>
  <c r="BY148" i="1"/>
  <c r="BZ148" i="1" s="1"/>
  <c r="BY155" i="1"/>
  <c r="BY154" i="1" s="1"/>
  <c r="BY159" i="1"/>
  <c r="BZ159" i="1" s="1"/>
  <c r="BY163" i="1"/>
  <c r="BY181" i="1"/>
  <c r="BZ181" i="1" s="1"/>
  <c r="BY185" i="1"/>
  <c r="BZ185" i="1" s="1"/>
  <c r="BY198" i="1"/>
  <c r="BZ198" i="1" s="1"/>
  <c r="BY202" i="1"/>
  <c r="BZ202" i="1" s="1"/>
  <c r="BY206" i="1"/>
  <c r="BZ206" i="1" s="1"/>
  <c r="BY215" i="1"/>
  <c r="BZ215" i="1" s="1"/>
  <c r="BY218" i="1"/>
  <c r="BY41" i="1"/>
  <c r="BY46" i="1"/>
  <c r="BY76" i="1"/>
  <c r="BY75" i="1" s="1"/>
  <c r="BZ75" i="1" s="1"/>
  <c r="BY81" i="1"/>
  <c r="BZ81" i="1" s="1"/>
  <c r="BY85" i="1"/>
  <c r="BZ85" i="1" s="1"/>
  <c r="BY89" i="1"/>
  <c r="BZ89" i="1" s="1"/>
  <c r="BY92" i="1"/>
  <c r="BZ92" i="1" s="1"/>
  <c r="BY96" i="1"/>
  <c r="BZ96" i="1" s="1"/>
  <c r="BY100" i="1"/>
  <c r="BZ100" i="1" s="1"/>
  <c r="BY104" i="1"/>
  <c r="BZ104" i="1" s="1"/>
  <c r="BY108" i="1"/>
  <c r="BZ108" i="1" s="1"/>
  <c r="BY112" i="1"/>
  <c r="BZ112" i="1" s="1"/>
  <c r="BY116" i="1"/>
  <c r="BZ116" i="1" s="1"/>
  <c r="BY120" i="1"/>
  <c r="BZ120" i="1" s="1"/>
  <c r="BY124" i="1"/>
  <c r="BZ124" i="1" s="1"/>
  <c r="BY128" i="1"/>
  <c r="BZ128" i="1" s="1"/>
  <c r="BY137" i="1"/>
  <c r="BZ137" i="1" s="1"/>
  <c r="BY141" i="1"/>
  <c r="BZ141" i="1" s="1"/>
  <c r="BY145" i="1"/>
  <c r="BZ145" i="1" s="1"/>
  <c r="BY150" i="1"/>
  <c r="BZ150" i="1" s="1"/>
  <c r="BY186" i="1"/>
  <c r="BZ186" i="1" s="1"/>
  <c r="BY195" i="1"/>
  <c r="BZ195" i="1" s="1"/>
  <c r="BY199" i="1"/>
  <c r="BZ199" i="1" s="1"/>
  <c r="BY203" i="1"/>
  <c r="BZ203" i="1" s="1"/>
  <c r="BY207" i="1"/>
  <c r="BZ207" i="1" s="1"/>
  <c r="BY212" i="1"/>
  <c r="BZ212" i="1" s="1"/>
  <c r="BY216" i="1"/>
  <c r="BZ216" i="1" s="1"/>
  <c r="BY219" i="1"/>
  <c r="BZ219" i="1" s="1"/>
  <c r="AT77" i="1"/>
  <c r="AT74" i="1" s="1"/>
  <c r="AT174" i="1"/>
  <c r="AT171" i="1" s="1"/>
  <c r="AR132" i="1"/>
  <c r="AR131" i="1" s="1"/>
  <c r="AR130" i="1" s="1"/>
  <c r="AP77" i="1"/>
  <c r="AP74" i="1" s="1"/>
  <c r="BZ41" i="1"/>
  <c r="AO56" i="1"/>
  <c r="AO53" i="1" s="1"/>
  <c r="AO52" i="1" s="1"/>
  <c r="BY57" i="1"/>
  <c r="AO68" i="1"/>
  <c r="AO67" i="1" s="1"/>
  <c r="BY69" i="1"/>
  <c r="AO132" i="1"/>
  <c r="AO131" i="1" s="1"/>
  <c r="BY133" i="1"/>
  <c r="AO169" i="1"/>
  <c r="BY170" i="1"/>
  <c r="AO175" i="1"/>
  <c r="BY176" i="1"/>
  <c r="BY188" i="1"/>
  <c r="BZ188" i="1" s="1"/>
  <c r="BZ189" i="1"/>
  <c r="AO48" i="1"/>
  <c r="BY49" i="1"/>
  <c r="AO58" i="1"/>
  <c r="BY59" i="1"/>
  <c r="BY63" i="1"/>
  <c r="BZ64" i="1"/>
  <c r="AO90" i="1"/>
  <c r="BY91" i="1"/>
  <c r="AO151" i="1"/>
  <c r="BY152" i="1"/>
  <c r="BZ157" i="1"/>
  <c r="BY156" i="1"/>
  <c r="BZ156" i="1" s="1"/>
  <c r="BY160" i="1"/>
  <c r="BZ160" i="1" s="1"/>
  <c r="BZ161" i="1"/>
  <c r="AO183" i="1"/>
  <c r="BY184" i="1"/>
  <c r="BY205" i="1"/>
  <c r="BZ205" i="1" s="1"/>
  <c r="AO188" i="1"/>
  <c r="AO50" i="1"/>
  <c r="BY51" i="1"/>
  <c r="BY71" i="1"/>
  <c r="BZ72" i="1"/>
  <c r="AO78" i="1"/>
  <c r="AO77" i="1" s="1"/>
  <c r="AO74" i="1" s="1"/>
  <c r="BY79" i="1"/>
  <c r="BZ79" i="1" s="1"/>
  <c r="BZ173" i="1"/>
  <c r="BY172" i="1"/>
  <c r="BZ172" i="1" s="1"/>
  <c r="BY178" i="1"/>
  <c r="BZ178" i="1" s="1"/>
  <c r="BZ179" i="1"/>
  <c r="AO211" i="1"/>
  <c r="AO217" i="1"/>
  <c r="BZ35" i="1"/>
  <c r="AO54" i="1"/>
  <c r="BY55" i="1"/>
  <c r="BZ62" i="1"/>
  <c r="BY61" i="1"/>
  <c r="BZ61" i="1" s="1"/>
  <c r="BZ66" i="1"/>
  <c r="BY65" i="1"/>
  <c r="BZ65" i="1" s="1"/>
  <c r="BZ155" i="1"/>
  <c r="BY158" i="1"/>
  <c r="BZ158" i="1" s="1"/>
  <c r="BY162" i="1"/>
  <c r="BZ162" i="1" s="1"/>
  <c r="BZ163" i="1"/>
  <c r="AO167" i="1"/>
  <c r="BY168" i="1"/>
  <c r="BY190" i="1"/>
  <c r="BZ191" i="1"/>
  <c r="BZ218" i="1"/>
  <c r="AO153" i="1"/>
  <c r="AO174" i="1"/>
  <c r="AO171" i="1" s="1"/>
  <c r="BZ204" i="1"/>
  <c r="AO194" i="1"/>
  <c r="AO193" i="1" s="1"/>
  <c r="BZ82" i="1"/>
  <c r="AN33" i="1"/>
  <c r="AN32" i="1" s="1"/>
  <c r="AR33" i="1"/>
  <c r="AR32" i="1" s="1"/>
  <c r="AP67" i="1"/>
  <c r="AS77" i="1"/>
  <c r="AS74" i="1" s="1"/>
  <c r="AS73" i="1" s="1"/>
  <c r="AS25" i="1" s="1"/>
  <c r="AR74" i="1"/>
  <c r="AQ153" i="1"/>
  <c r="AP153" i="1"/>
  <c r="AT153" i="1"/>
  <c r="AP33" i="1"/>
  <c r="AP32" i="1" s="1"/>
  <c r="AT33" i="1"/>
  <c r="AQ32" i="1"/>
  <c r="AR52" i="1"/>
  <c r="AP60" i="1"/>
  <c r="AP52" i="1" s="1"/>
  <c r="AT60" i="1"/>
  <c r="AT52" i="1" s="1"/>
  <c r="AT67" i="1"/>
  <c r="AQ67" i="1"/>
  <c r="AN177" i="1"/>
  <c r="AN26" i="1" s="1"/>
  <c r="AR177" i="1"/>
  <c r="AR26" i="1" s="1"/>
  <c r="AQ77" i="1"/>
  <c r="AQ74" i="1" s="1"/>
  <c r="AQ47" i="1"/>
  <c r="AS53" i="1"/>
  <c r="AS52" i="1" s="1"/>
  <c r="E210" i="1"/>
  <c r="E60" i="1"/>
  <c r="E153" i="1"/>
  <c r="E33" i="1"/>
  <c r="E32" i="1" s="1"/>
  <c r="E193" i="1"/>
  <c r="E52" i="1"/>
  <c r="K67" i="1"/>
  <c r="K53" i="1"/>
  <c r="K52" i="1" s="1"/>
  <c r="K193" i="1"/>
  <c r="K192" i="1" s="1"/>
  <c r="K29" i="1" s="1"/>
  <c r="K175" i="1"/>
  <c r="J210" i="1"/>
  <c r="J60" i="1"/>
  <c r="J153" i="1"/>
  <c r="J33" i="1"/>
  <c r="J32" i="1" s="1"/>
  <c r="J193" i="1"/>
  <c r="J192" i="1" s="1"/>
  <c r="J29" i="1" s="1"/>
  <c r="J52" i="1"/>
  <c r="I33" i="1"/>
  <c r="I32" i="1" s="1"/>
  <c r="I70" i="1"/>
  <c r="I67" i="1" s="1"/>
  <c r="I47" i="1"/>
  <c r="I171" i="1"/>
  <c r="I210" i="1"/>
  <c r="I175" i="1"/>
  <c r="H77" i="1"/>
  <c r="H74" i="1" s="1"/>
  <c r="H32" i="1"/>
  <c r="H67" i="1"/>
  <c r="H53" i="1"/>
  <c r="H52" i="1" s="1"/>
  <c r="H171" i="1"/>
  <c r="H175" i="1"/>
  <c r="G33" i="1"/>
  <c r="G32" i="1" s="1"/>
  <c r="G67" i="1"/>
  <c r="G210" i="1"/>
  <c r="G153" i="1"/>
  <c r="G193" i="1"/>
  <c r="F210" i="1"/>
  <c r="F192" i="1" s="1"/>
  <c r="F29" i="1" s="1"/>
  <c r="F182" i="1"/>
  <c r="F27" i="1" s="1"/>
  <c r="F171" i="1"/>
  <c r="F153" i="1"/>
  <c r="F77" i="1"/>
  <c r="F74" i="1" s="1"/>
  <c r="F67" i="1"/>
  <c r="F60" i="1"/>
  <c r="F53" i="1"/>
  <c r="F33" i="1"/>
  <c r="F32" i="1" s="1"/>
  <c r="BP67" i="1"/>
  <c r="BS74" i="1"/>
  <c r="BS73" i="1" s="1"/>
  <c r="BS25" i="1" s="1"/>
  <c r="BS32" i="1"/>
  <c r="BS31" i="1" s="1"/>
  <c r="BS24" i="1" s="1"/>
  <c r="BU74" i="1"/>
  <c r="BU73" i="1" s="1"/>
  <c r="BU25" i="1" s="1"/>
  <c r="BU21" i="1" s="1"/>
  <c r="BU30" i="1" s="1"/>
  <c r="BN74" i="1"/>
  <c r="BN73" i="1" s="1"/>
  <c r="BN25" i="1" s="1"/>
  <c r="BN52" i="1"/>
  <c r="BL73" i="1"/>
  <c r="BL25" i="1" s="1"/>
  <c r="BL192" i="1"/>
  <c r="BL29" i="1" s="1"/>
  <c r="BN32" i="1"/>
  <c r="BL31" i="1"/>
  <c r="BL24" i="1" s="1"/>
  <c r="BI31" i="1"/>
  <c r="BI24" i="1" s="1"/>
  <c r="BM31" i="1"/>
  <c r="BM24" i="1" s="1"/>
  <c r="BM21" i="1" s="1"/>
  <c r="BM30" i="1" s="1"/>
  <c r="BC73" i="1"/>
  <c r="BC25" i="1" s="1"/>
  <c r="BG73" i="1"/>
  <c r="BG25" i="1" s="1"/>
  <c r="BH73" i="1"/>
  <c r="BH25" i="1" s="1"/>
  <c r="BA52" i="1"/>
  <c r="BA192" i="1"/>
  <c r="BA29" i="1" s="1"/>
  <c r="BA67" i="1"/>
  <c r="BA31" i="1" s="1"/>
  <c r="BA24" i="1" s="1"/>
  <c r="BA73" i="1"/>
  <c r="BA25" i="1" s="1"/>
  <c r="AV73" i="1"/>
  <c r="AV25" i="1" s="1"/>
  <c r="BY165" i="1" l="1"/>
  <c r="AS32" i="1"/>
  <c r="AS31" i="1" s="1"/>
  <c r="AS24" i="1" s="1"/>
  <c r="AS21" i="1" s="1"/>
  <c r="AS30" i="1" s="1"/>
  <c r="G73" i="1"/>
  <c r="G25" i="1" s="1"/>
  <c r="BX45" i="1"/>
  <c r="BX23" i="1" s="1"/>
  <c r="BW23" i="1"/>
  <c r="K73" i="1"/>
  <c r="K25" i="1" s="1"/>
  <c r="BS21" i="1"/>
  <c r="BS30" i="1" s="1"/>
  <c r="AQ22" i="1"/>
  <c r="BD73" i="1"/>
  <c r="BD25" i="1" s="1"/>
  <c r="AS22" i="1"/>
  <c r="AO32" i="1"/>
  <c r="BZ46" i="1"/>
  <c r="BY45" i="1"/>
  <c r="K22" i="1"/>
  <c r="I77" i="1"/>
  <c r="I74" i="1" s="1"/>
  <c r="AP193" i="1"/>
  <c r="AP192" i="1" s="1"/>
  <c r="AP29" i="1" s="1"/>
  <c r="BC31" i="1"/>
  <c r="BC24" i="1" s="1"/>
  <c r="BC21" i="1" s="1"/>
  <c r="BC30" i="1" s="1"/>
  <c r="V21" i="1"/>
  <c r="V30" i="1" s="1"/>
  <c r="AX31" i="1"/>
  <c r="AX24" i="1" s="1"/>
  <c r="AX21" i="1" s="1"/>
  <c r="AX30" i="1" s="1"/>
  <c r="Y21" i="1"/>
  <c r="Y30" i="1" s="1"/>
  <c r="AW52" i="1"/>
  <c r="O52" i="1"/>
  <c r="E192" i="1"/>
  <c r="E29" i="1" s="1"/>
  <c r="BY217" i="1"/>
  <c r="AP22" i="1"/>
  <c r="AQ192" i="1"/>
  <c r="AQ29" i="1" s="1"/>
  <c r="BF52" i="1"/>
  <c r="BH52" i="1"/>
  <c r="BH31" i="1" s="1"/>
  <c r="BH24" i="1" s="1"/>
  <c r="BH21" i="1" s="1"/>
  <c r="BH30" i="1" s="1"/>
  <c r="P21" i="1"/>
  <c r="P30" i="1" s="1"/>
  <c r="O31" i="1"/>
  <c r="O24" i="1" s="1"/>
  <c r="O21" i="1" s="1"/>
  <c r="O30" i="1" s="1"/>
  <c r="BE31" i="1"/>
  <c r="BE24" i="1" s="1"/>
  <c r="AI52" i="1"/>
  <c r="BY36" i="1"/>
  <c r="I22" i="1"/>
  <c r="AN192" i="1"/>
  <c r="AN29" i="1" s="1"/>
  <c r="AJ21" i="1"/>
  <c r="AJ30" i="1" s="1"/>
  <c r="AI31" i="1"/>
  <c r="AI24" i="1" s="1"/>
  <c r="AI21" i="1" s="1"/>
  <c r="AI30" i="1" s="1"/>
  <c r="Z52" i="1"/>
  <c r="Z31" i="1" s="1"/>
  <c r="Z24" i="1" s="1"/>
  <c r="Z21" i="1" s="1"/>
  <c r="Z30" i="1" s="1"/>
  <c r="BG21" i="1"/>
  <c r="BG30" i="1" s="1"/>
  <c r="AO22" i="1"/>
  <c r="I193" i="1"/>
  <c r="H22" i="1"/>
  <c r="AC21" i="1"/>
  <c r="AC30" i="1" s="1"/>
  <c r="AW31" i="1"/>
  <c r="AW24" i="1" s="1"/>
  <c r="AW21" i="1" s="1"/>
  <c r="AW30" i="1" s="1"/>
  <c r="U52" i="1"/>
  <c r="U31" i="1" s="1"/>
  <c r="U24" i="1" s="1"/>
  <c r="U21" i="1" s="1"/>
  <c r="U30" i="1" s="1"/>
  <c r="AT32" i="1"/>
  <c r="AT193" i="1"/>
  <c r="BX179" i="1"/>
  <c r="BW178" i="1"/>
  <c r="BX155" i="1"/>
  <c r="BW154" i="1"/>
  <c r="BX154" i="1" s="1"/>
  <c r="BX166" i="1"/>
  <c r="BW165" i="1"/>
  <c r="BX91" i="1"/>
  <c r="BW90" i="1"/>
  <c r="BX90" i="1" s="1"/>
  <c r="BX72" i="1"/>
  <c r="BW71" i="1"/>
  <c r="AN53" i="1"/>
  <c r="BX184" i="1"/>
  <c r="BW183" i="1"/>
  <c r="BX176" i="1"/>
  <c r="BW175" i="1"/>
  <c r="BX175" i="1" s="1"/>
  <c r="BW174" i="1"/>
  <c r="BX174" i="1" s="1"/>
  <c r="BX163" i="1"/>
  <c r="BW162" i="1"/>
  <c r="BX162" i="1" s="1"/>
  <c r="BX191" i="1"/>
  <c r="BW190" i="1"/>
  <c r="BX168" i="1"/>
  <c r="BW167" i="1"/>
  <c r="BX167" i="1" s="1"/>
  <c r="BX79" i="1"/>
  <c r="BW78" i="1"/>
  <c r="BX66" i="1"/>
  <c r="BW65" i="1"/>
  <c r="BX65" i="1" s="1"/>
  <c r="BX54" i="1"/>
  <c r="BX41" i="1"/>
  <c r="BW40" i="1"/>
  <c r="AT22" i="1"/>
  <c r="BF31" i="1"/>
  <c r="BF24" i="1" s="1"/>
  <c r="BF21" i="1" s="1"/>
  <c r="BF30" i="1" s="1"/>
  <c r="G22" i="1"/>
  <c r="AU31" i="1"/>
  <c r="AU24" i="1" s="1"/>
  <c r="AU21" i="1" s="1"/>
  <c r="AU30" i="1" s="1"/>
  <c r="AK21" i="1"/>
  <c r="AK30" i="1" s="1"/>
  <c r="BI21" i="1"/>
  <c r="BI30" i="1" s="1"/>
  <c r="BL21" i="1"/>
  <c r="BL30" i="1" s="1"/>
  <c r="G31" i="1"/>
  <c r="G24" i="1" s="1"/>
  <c r="I192" i="1"/>
  <c r="I29" i="1" s="1"/>
  <c r="BN31" i="1"/>
  <c r="BN24" i="1" s="1"/>
  <c r="BN21" i="1" s="1"/>
  <c r="BN30" i="1" s="1"/>
  <c r="J31" i="1"/>
  <c r="J24" i="1" s="1"/>
  <c r="E73" i="1"/>
  <c r="E25" i="1" s="1"/>
  <c r="AQ73" i="1"/>
  <c r="AQ25" i="1" s="1"/>
  <c r="BY180" i="1"/>
  <c r="BY44" i="1"/>
  <c r="BZ44" i="1" s="1"/>
  <c r="H73" i="1"/>
  <c r="H25" i="1" s="1"/>
  <c r="AR73" i="1"/>
  <c r="AR25" i="1" s="1"/>
  <c r="K33" i="1"/>
  <c r="AR193" i="1"/>
  <c r="AR192" i="1" s="1"/>
  <c r="AR29" i="1" s="1"/>
  <c r="AN153" i="1"/>
  <c r="BX159" i="1"/>
  <c r="BW158" i="1"/>
  <c r="BX158" i="1" s="1"/>
  <c r="BX59" i="1"/>
  <c r="BW58" i="1"/>
  <c r="BX58" i="1" s="1"/>
  <c r="BX49" i="1"/>
  <c r="BW48" i="1"/>
  <c r="AR22" i="1"/>
  <c r="BX181" i="1"/>
  <c r="BW180" i="1"/>
  <c r="BX180" i="1" s="1"/>
  <c r="BX206" i="1"/>
  <c r="BW205" i="1"/>
  <c r="BX205" i="1" s="1"/>
  <c r="BX157" i="1"/>
  <c r="BW156" i="1"/>
  <c r="BX156" i="1" s="1"/>
  <c r="BX76" i="1"/>
  <c r="BW75" i="1"/>
  <c r="BX75" i="1" s="1"/>
  <c r="J22" i="1"/>
  <c r="BP52" i="1"/>
  <c r="BP31" i="1" s="1"/>
  <c r="BP24" i="1" s="1"/>
  <c r="BP73" i="1"/>
  <c r="BP25" i="1" s="1"/>
  <c r="AL21" i="1"/>
  <c r="AL30" i="1" s="1"/>
  <c r="X21" i="1"/>
  <c r="X30" i="1" s="1"/>
  <c r="BX195" i="1"/>
  <c r="BW194" i="1"/>
  <c r="BX161" i="1"/>
  <c r="BW160" i="1"/>
  <c r="BX160" i="1" s="1"/>
  <c r="BX51" i="1"/>
  <c r="BW50" i="1"/>
  <c r="BX50" i="1" s="1"/>
  <c r="H192" i="1"/>
  <c r="H29" i="1" s="1"/>
  <c r="BX64" i="1"/>
  <c r="BW63" i="1"/>
  <c r="BX63" i="1" s="1"/>
  <c r="BX57" i="1"/>
  <c r="BW56" i="1"/>
  <c r="BX56" i="1" s="1"/>
  <c r="BX35" i="1"/>
  <c r="BW34" i="1"/>
  <c r="BX212" i="1"/>
  <c r="BW211" i="1"/>
  <c r="BX170" i="1"/>
  <c r="BW169" i="1"/>
  <c r="BX169" i="1" s="1"/>
  <c r="BX152" i="1"/>
  <c r="BW151" i="1"/>
  <c r="BX151" i="1" s="1"/>
  <c r="AN74" i="1"/>
  <c r="AN73" i="1" s="1"/>
  <c r="AN25" i="1" s="1"/>
  <c r="BX62" i="1"/>
  <c r="BW61" i="1"/>
  <c r="BX46" i="1"/>
  <c r="BW44" i="1"/>
  <c r="BX44" i="1" s="1"/>
  <c r="BX37" i="1"/>
  <c r="BW36" i="1"/>
  <c r="BB31" i="1"/>
  <c r="BB24" i="1" s="1"/>
  <c r="BB21" i="1" s="1"/>
  <c r="BB30" i="1" s="1"/>
  <c r="L21" i="1"/>
  <c r="L30" i="1" s="1"/>
  <c r="BX218" i="1"/>
  <c r="BW217" i="1"/>
  <c r="BX217" i="1" s="1"/>
  <c r="BX173" i="1"/>
  <c r="BW172" i="1"/>
  <c r="AN22" i="1"/>
  <c r="BX189" i="1"/>
  <c r="BW188" i="1"/>
  <c r="BX188" i="1" s="1"/>
  <c r="BX133" i="1"/>
  <c r="BW132" i="1"/>
  <c r="BX69" i="1"/>
  <c r="BW68" i="1"/>
  <c r="BX68" i="1" s="1"/>
  <c r="AN60" i="1"/>
  <c r="BD52" i="1"/>
  <c r="BD31" i="1"/>
  <c r="BD24" i="1" s="1"/>
  <c r="BD21" i="1" s="1"/>
  <c r="BD30" i="1" s="1"/>
  <c r="AV31" i="1"/>
  <c r="AV24" i="1" s="1"/>
  <c r="AV21" i="1" s="1"/>
  <c r="AV30" i="1" s="1"/>
  <c r="BE21" i="1"/>
  <c r="BE30" i="1" s="1"/>
  <c r="AZ31" i="1"/>
  <c r="AZ24" i="1" s="1"/>
  <c r="AZ21" i="1" s="1"/>
  <c r="AZ30" i="1" s="1"/>
  <c r="AY21" i="1"/>
  <c r="AY30" i="1" s="1"/>
  <c r="N21" i="1"/>
  <c r="N30" i="1" s="1"/>
  <c r="AO47" i="1"/>
  <c r="AO31" i="1" s="1"/>
  <c r="AO24" i="1" s="1"/>
  <c r="AT210" i="1"/>
  <c r="AT192" i="1" s="1"/>
  <c r="AT29" i="1" s="1"/>
  <c r="AT73" i="1"/>
  <c r="AT25" i="1" s="1"/>
  <c r="AP73" i="1"/>
  <c r="AP25" i="1" s="1"/>
  <c r="K32" i="1"/>
  <c r="K31" i="1" s="1"/>
  <c r="K24" i="1" s="1"/>
  <c r="I73" i="1"/>
  <c r="I25" i="1" s="1"/>
  <c r="BZ76" i="1"/>
  <c r="BY78" i="1"/>
  <c r="BY194" i="1"/>
  <c r="BY211" i="1"/>
  <c r="BZ211" i="1" s="1"/>
  <c r="BY40" i="1"/>
  <c r="BZ40" i="1" s="1"/>
  <c r="BY33" i="1"/>
  <c r="BZ34" i="1"/>
  <c r="AO182" i="1"/>
  <c r="AO27" i="1" s="1"/>
  <c r="BZ217" i="1"/>
  <c r="BY50" i="1"/>
  <c r="BZ50" i="1" s="1"/>
  <c r="BZ51" i="1"/>
  <c r="BZ184" i="1"/>
  <c r="BY183" i="1"/>
  <c r="BZ91" i="1"/>
  <c r="BY90" i="1"/>
  <c r="BZ90" i="1" s="1"/>
  <c r="BZ59" i="1"/>
  <c r="BY58" i="1"/>
  <c r="BZ58" i="1" s="1"/>
  <c r="BZ36" i="1"/>
  <c r="BY177" i="1"/>
  <c r="BZ180" i="1"/>
  <c r="BY169" i="1"/>
  <c r="BZ169" i="1" s="1"/>
  <c r="BZ170" i="1"/>
  <c r="BY56" i="1"/>
  <c r="BZ56" i="1" s="1"/>
  <c r="BZ57" i="1"/>
  <c r="BY39" i="1"/>
  <c r="BZ39" i="1" s="1"/>
  <c r="AO210" i="1"/>
  <c r="AO192" i="1" s="1"/>
  <c r="AO29" i="1" s="1"/>
  <c r="BZ168" i="1"/>
  <c r="BY167" i="1"/>
  <c r="BZ167" i="1" s="1"/>
  <c r="BZ55" i="1"/>
  <c r="BY54" i="1"/>
  <c r="BZ71" i="1"/>
  <c r="BY70" i="1"/>
  <c r="BY60" i="1"/>
  <c r="BZ60" i="1" s="1"/>
  <c r="BZ63" i="1"/>
  <c r="AO130" i="1"/>
  <c r="AO73" i="1" s="1"/>
  <c r="AO25" i="1" s="1"/>
  <c r="BY28" i="1"/>
  <c r="BZ28" i="1" s="1"/>
  <c r="BZ190" i="1"/>
  <c r="BZ154" i="1"/>
  <c r="BZ165" i="1"/>
  <c r="BY164" i="1"/>
  <c r="BZ164" i="1" s="1"/>
  <c r="BZ152" i="1"/>
  <c r="BY151" i="1"/>
  <c r="BZ151" i="1" s="1"/>
  <c r="BZ49" i="1"/>
  <c r="BY48" i="1"/>
  <c r="BZ176" i="1"/>
  <c r="BY175" i="1"/>
  <c r="BZ175" i="1" s="1"/>
  <c r="BY174" i="1"/>
  <c r="BZ133" i="1"/>
  <c r="BY132" i="1"/>
  <c r="BZ69" i="1"/>
  <c r="BY68" i="1"/>
  <c r="BZ68" i="1" s="1"/>
  <c r="BZ194" i="1"/>
  <c r="BY193" i="1"/>
  <c r="BZ78" i="1"/>
  <c r="BY77" i="1"/>
  <c r="AT31" i="1"/>
  <c r="AT24" i="1" s="1"/>
  <c r="AQ31" i="1"/>
  <c r="AQ24" i="1" s="1"/>
  <c r="AP31" i="1"/>
  <c r="AP24" i="1" s="1"/>
  <c r="AR31" i="1"/>
  <c r="AR24" i="1" s="1"/>
  <c r="E31" i="1"/>
  <c r="E24" i="1" s="1"/>
  <c r="E21" i="1" s="1"/>
  <c r="E30" i="1" s="1"/>
  <c r="J21" i="1"/>
  <c r="J30" i="1" s="1"/>
  <c r="I31" i="1"/>
  <c r="I24" i="1" s="1"/>
  <c r="H31" i="1"/>
  <c r="H24" i="1" s="1"/>
  <c r="G192" i="1"/>
  <c r="G29" i="1" s="1"/>
  <c r="F73" i="1"/>
  <c r="F25" i="1" s="1"/>
  <c r="F52" i="1"/>
  <c r="F31" i="1" s="1"/>
  <c r="F24" i="1" s="1"/>
  <c r="BA21" i="1"/>
  <c r="BA30" i="1" s="1"/>
  <c r="BZ45" i="1" l="1"/>
  <c r="BY23" i="1"/>
  <c r="K21" i="1"/>
  <c r="K30" i="1" s="1"/>
  <c r="H21" i="1"/>
  <c r="H30" i="1" s="1"/>
  <c r="AP21" i="1"/>
  <c r="AP30" i="1" s="1"/>
  <c r="AQ21" i="1"/>
  <c r="AQ30" i="1" s="1"/>
  <c r="AR21" i="1"/>
  <c r="AR30" i="1" s="1"/>
  <c r="BY22" i="1"/>
  <c r="BZ22" i="1" s="1"/>
  <c r="I21" i="1"/>
  <c r="I30" i="1" s="1"/>
  <c r="BP21" i="1"/>
  <c r="BP30" i="1" s="1"/>
  <c r="G21" i="1"/>
  <c r="G30" i="1" s="1"/>
  <c r="BY210" i="1"/>
  <c r="BZ210" i="1" s="1"/>
  <c r="BX132" i="1"/>
  <c r="BW131" i="1"/>
  <c r="BX36" i="1"/>
  <c r="BW60" i="1"/>
  <c r="BX60" i="1" s="1"/>
  <c r="BX61" i="1"/>
  <c r="BW193" i="1"/>
  <c r="BX194" i="1"/>
  <c r="BX48" i="1"/>
  <c r="BW47" i="1"/>
  <c r="BX47" i="1" s="1"/>
  <c r="AN52" i="1"/>
  <c r="AN31" i="1" s="1"/>
  <c r="AN24" i="1" s="1"/>
  <c r="AN21" i="1" s="1"/>
  <c r="AN30" i="1" s="1"/>
  <c r="BW171" i="1"/>
  <c r="BX171" i="1" s="1"/>
  <c r="BX172" i="1"/>
  <c r="BW22" i="1"/>
  <c r="BX22" i="1" s="1"/>
  <c r="BW33" i="1"/>
  <c r="BX34" i="1"/>
  <c r="BW39" i="1"/>
  <c r="BX39" i="1" s="1"/>
  <c r="BX40" i="1"/>
  <c r="BW70" i="1"/>
  <c r="BX71" i="1"/>
  <c r="BX165" i="1"/>
  <c r="BW164" i="1"/>
  <c r="BW177" i="1"/>
  <c r="BX178" i="1"/>
  <c r="BW182" i="1"/>
  <c r="BX183" i="1"/>
  <c r="BX211" i="1"/>
  <c r="BW210" i="1"/>
  <c r="BX210" i="1" s="1"/>
  <c r="BW53" i="1"/>
  <c r="BX78" i="1"/>
  <c r="BW77" i="1"/>
  <c r="BX190" i="1"/>
  <c r="BW28" i="1"/>
  <c r="BX28" i="1" s="1"/>
  <c r="AO21" i="1"/>
  <c r="AO30" i="1" s="1"/>
  <c r="AT21" i="1"/>
  <c r="AT30" i="1" s="1"/>
  <c r="BY47" i="1"/>
  <c r="BZ47" i="1" s="1"/>
  <c r="BZ48" i="1"/>
  <c r="BY182" i="1"/>
  <c r="BZ183" i="1"/>
  <c r="BZ33" i="1"/>
  <c r="BY32" i="1"/>
  <c r="BY131" i="1"/>
  <c r="BZ132" i="1"/>
  <c r="BZ54" i="1"/>
  <c r="BY53" i="1"/>
  <c r="BY153" i="1"/>
  <c r="BZ153" i="1" s="1"/>
  <c r="BZ23" i="1"/>
  <c r="BY171" i="1"/>
  <c r="BZ171" i="1" s="1"/>
  <c r="BZ174" i="1"/>
  <c r="BY67" i="1"/>
  <c r="BZ67" i="1" s="1"/>
  <c r="BZ70" i="1"/>
  <c r="BY26" i="1"/>
  <c r="BZ26" i="1" s="1"/>
  <c r="BZ177" i="1"/>
  <c r="BZ193" i="1"/>
  <c r="BY192" i="1"/>
  <c r="BY74" i="1"/>
  <c r="BZ77" i="1"/>
  <c r="F21" i="1"/>
  <c r="F30" i="1" s="1"/>
  <c r="BX20" i="1"/>
  <c r="BY20" i="1" s="1"/>
  <c r="BZ20" i="1" s="1"/>
  <c r="CA20" i="1" s="1"/>
  <c r="BX77" i="1" l="1"/>
  <c r="BW74" i="1"/>
  <c r="BW26" i="1"/>
  <c r="BX26" i="1" s="1"/>
  <c r="BX177" i="1"/>
  <c r="BX70" i="1"/>
  <c r="BW67" i="1"/>
  <c r="BX67" i="1" s="1"/>
  <c r="BX33" i="1"/>
  <c r="BW32" i="1"/>
  <c r="BX193" i="1"/>
  <c r="BW192" i="1"/>
  <c r="BX164" i="1"/>
  <c r="BW153" i="1"/>
  <c r="BX153" i="1" s="1"/>
  <c r="BW130" i="1"/>
  <c r="BX130" i="1" s="1"/>
  <c r="BX131" i="1"/>
  <c r="BX53" i="1"/>
  <c r="BW52" i="1"/>
  <c r="BX52" i="1" s="1"/>
  <c r="BW27" i="1"/>
  <c r="BX27" i="1" s="1"/>
  <c r="BX182" i="1"/>
  <c r="BY52" i="1"/>
  <c r="BZ52" i="1" s="1"/>
  <c r="BZ53" i="1"/>
  <c r="BZ32" i="1"/>
  <c r="BY130" i="1"/>
  <c r="BZ130" i="1" s="1"/>
  <c r="BZ131" i="1"/>
  <c r="BY27" i="1"/>
  <c r="BZ27" i="1" s="1"/>
  <c r="BZ182" i="1"/>
  <c r="BY29" i="1"/>
  <c r="BZ29" i="1" s="1"/>
  <c r="BZ192" i="1"/>
  <c r="BZ74" i="1"/>
  <c r="BX32" i="1" l="1"/>
  <c r="BW31" i="1"/>
  <c r="BX192" i="1"/>
  <c r="BW29" i="1"/>
  <c r="BX29" i="1" s="1"/>
  <c r="BX74" i="1"/>
  <c r="BW73" i="1"/>
  <c r="BY73" i="1"/>
  <c r="BZ73" i="1" s="1"/>
  <c r="BY31" i="1"/>
  <c r="BW25" i="1" l="1"/>
  <c r="BX25" i="1" s="1"/>
  <c r="BX73" i="1"/>
  <c r="BX31" i="1"/>
  <c r="BW24" i="1"/>
  <c r="BY24" i="1"/>
  <c r="BZ24" i="1" s="1"/>
  <c r="BZ31" i="1"/>
  <c r="BY25" i="1"/>
  <c r="BZ25" i="1" s="1"/>
  <c r="BW21" i="1" l="1"/>
  <c r="BX24" i="1"/>
  <c r="BY21" i="1"/>
  <c r="BZ21" i="1" s="1"/>
  <c r="BX21" i="1" l="1"/>
  <c r="BW30" i="1"/>
  <c r="BX30" i="1" s="1"/>
  <c r="BY30" i="1"/>
  <c r="BZ30" i="1" s="1"/>
</calcChain>
</file>

<file path=xl/comments1.xml><?xml version="1.0" encoding="utf-8"?>
<comments xmlns="http://schemas.openxmlformats.org/spreadsheetml/2006/main">
  <authors>
    <author>Автор</author>
  </authors>
  <commentList>
    <comment ref="F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I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K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N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O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P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Q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R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S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T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</commentList>
</comments>
</file>

<file path=xl/sharedStrings.xml><?xml version="1.0" encoding="utf-8"?>
<sst xmlns="http://schemas.openxmlformats.org/spreadsheetml/2006/main" count="7954" uniqueCount="546">
  <si>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</si>
  <si>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</si>
  <si>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</si>
  <si>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</si>
  <si>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</si>
  <si>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</si>
  <si>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</si>
  <si>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</si>
  <si>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</si>
  <si>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</si>
  <si>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</si>
  <si>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</si>
  <si>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</si>
  <si>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</si>
  <si>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</si>
  <si>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</si>
  <si>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</si>
  <si>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</si>
  <si>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</si>
  <si>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</si>
  <si>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</si>
  <si>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</si>
  <si>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</si>
  <si>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</si>
  <si>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</si>
  <si>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</si>
  <si>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</si>
  <si>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</si>
  <si>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</si>
  <si>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</si>
  <si>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</si>
  <si>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</si>
  <si>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</si>
  <si>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</si>
  <si>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</si>
  <si>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</si>
  <si>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</si>
  <si>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</si>
  <si>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</si>
  <si>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</si>
  <si>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</si>
  <si>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</si>
  <si>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</si>
  <si>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</si>
  <si>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</si>
  <si>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</si>
  <si>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</si>
  <si>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</si>
  <si>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</si>
  <si>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</si>
  <si>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</si>
  <si>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</si>
  <si>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</si>
  <si>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</si>
  <si>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</si>
  <si>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</si>
  <si>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</si>
  <si>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</si>
  <si>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</si>
  <si>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</si>
  <si>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</si>
  <si>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</si>
  <si>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</si>
  <si>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</si>
  <si>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</si>
  <si>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</si>
  <si>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</si>
  <si>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</si>
  <si>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</si>
  <si>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</si>
  <si>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</si>
  <si>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</si>
  <si>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</si>
  <si>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</si>
  <si>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</si>
  <si>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</si>
  <si>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</si>
  <si>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</si>
  <si>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</si>
  <si>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</si>
  <si>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</si>
  <si>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</si>
  <si>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</si>
  <si>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</si>
  <si>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</si>
  <si>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</si>
  <si>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</si>
  <si>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</si>
  <si>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</si>
  <si>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</si>
  <si>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</si>
  <si>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</si>
  <si>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</si>
  <si>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</si>
  <si>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</si>
  <si>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</si>
  <si>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</si>
  <si>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</si>
  <si>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</si>
  <si>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</si>
  <si>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</si>
  <si>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</si>
  <si>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</si>
  <si>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</si>
  <si>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</si>
  <si>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</si>
  <si>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</si>
  <si>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</si>
  <si>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</si>
  <si>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</si>
  <si>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</si>
  <si>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</si>
  <si>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</si>
  <si>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</si>
  <si>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</si>
  <si>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</si>
  <si>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</si>
  <si>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</si>
  <si>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</si>
  <si>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</si>
  <si>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</si>
  <si>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</si>
  <si>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</si>
  <si>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</si>
  <si>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</si>
  <si>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</si>
  <si>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</si>
  <si>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</si>
  <si>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</si>
  <si>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</si>
  <si>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</si>
  <si>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</si>
  <si>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</si>
  <si>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</si>
  <si>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</si>
  <si>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</si>
  <si>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</si>
  <si>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</si>
  <si>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</si>
  <si>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</si>
  <si>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</si>
  <si>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</si>
  <si>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</si>
  <si>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</si>
  <si>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</si>
  <si>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</si>
  <si>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</si>
  <si>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</si>
  <si>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</si>
  <si>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</si>
  <si>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</si>
  <si>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</si>
  <si>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</si>
  <si>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</si>
  <si>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</si>
  <si>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</si>
  <si>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</si>
  <si>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</si>
  <si>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</si>
  <si>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</si>
  <si>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</si>
  <si>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</si>
  <si>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</si>
  <si>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</si>
  <si>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</si>
  <si>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</si>
  <si>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</si>
  <si>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</si>
  <si>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</si>
  <si>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</si>
  <si>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</si>
  <si>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</si>
  <si>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</si>
  <si>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</si>
  <si>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</si>
  <si>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</si>
  <si>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</si>
  <si>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</si>
  <si>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</si>
  <si>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</si>
  <si>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</si>
  <si>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</si>
  <si>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</si>
  <si>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</si>
  <si>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</si>
  <si>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</si>
  <si>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</si>
  <si>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</si>
  <si>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</si>
  <si>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</si>
  <si>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</si>
  <si>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</si>
  <si>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</si>
  <si>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</si>
  <si>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</si>
  <si>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</si>
  <si>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</si>
  <si>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</si>
  <si>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</si>
  <si>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</si>
  <si>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</si>
  <si>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</si>
  <si>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</si>
  <si>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</si>
  <si>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</si>
  <si>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</si>
  <si>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</si>
  <si>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</si>
  <si>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</si>
  <si>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</si>
  <si>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</si>
  <si>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</si>
  <si>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</si>
  <si>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</si>
  <si>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</si>
  <si>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</si>
  <si>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</si>
  <si>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</si>
  <si>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</si>
  <si>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</si>
  <si>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</si>
  <si>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</si>
  <si>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</si>
  <si>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</si>
  <si>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</si>
  <si>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</si>
  <si>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шт.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</si>
  <si>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</si>
  <si>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</si>
  <si>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</si>
  <si>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</si>
  <si>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</si>
  <si>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</si>
  <si>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</si>
  <si>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</si>
  <si>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</si>
  <si>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</si>
  <si>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</si>
  <si>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</si>
  <si>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</si>
  <si>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</si>
  <si>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</si>
  <si>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</si>
  <si>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</si>
  <si>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</si>
  <si>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</si>
  <si>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</si>
  <si>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</si>
  <si>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</si>
  <si>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</si>
  <si>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</si>
  <si>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</si>
  <si>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</si>
  <si>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</si>
  <si>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</si>
  <si>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</si>
  <si>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</si>
  <si>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</si>
  <si>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</si>
  <si>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</si>
  <si>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</si>
  <si>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</si>
  <si>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</si>
  <si>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</si>
  <si>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</si>
  <si>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</si>
  <si>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</si>
  <si>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</si>
  <si>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</si>
  <si>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</si>
  <si>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</si>
  <si>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</si>
  <si>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</si>
  <si>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</si>
  <si>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</si>
  <si>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</si>
  <si>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</si>
  <si>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</si>
  <si>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</si>
  <si>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</si>
  <si>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</si>
  <si>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</si>
  <si>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</si>
  <si>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</si>
  <si>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</si>
  <si>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</si>
  <si>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</si>
  <si>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</si>
  <si>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</si>
  <si>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</si>
  <si>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</si>
  <si>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</si>
  <si>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</si>
  <si>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</si>
  <si>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</si>
  <si>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</si>
  <si>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</si>
  <si>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</si>
  <si>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</si>
  <si>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</si>
  <si>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</si>
  <si>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</si>
  <si>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</si>
  <si>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</si>
  <si>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</si>
  <si>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</si>
  <si>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</si>
  <si>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</si>
  <si>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</si>
  <si>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</si>
  <si>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</si>
  <si>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</si>
  <si>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</si>
  <si>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</si>
  <si>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</si>
  <si>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</si>
  <si>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</si>
  <si>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</si>
  <si>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</si>
  <si>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</si>
  <si>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</si>
  <si>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</si>
  <si>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</si>
  <si>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</si>
  <si>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</si>
  <si>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</si>
  <si>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</si>
  <si>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</si>
  <si>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</si>
  <si>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</si>
  <si>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</si>
  <si>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</si>
  <si>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</si>
  <si>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</si>
  <si>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</si>
  <si>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</si>
  <si>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</si>
  <si>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</si>
  <si>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</si>
  <si>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</si>
  <si>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</si>
  <si>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</si>
  <si>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</si>
  <si>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</si>
  <si>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</si>
  <si>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</si>
  <si>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</si>
  <si>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</si>
  <si>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</si>
  <si>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</si>
  <si>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</si>
  <si>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</si>
  <si>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</si>
  <si>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</si>
  <si>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</si>
  <si>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</si>
  <si>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</si>
  <si>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</si>
  <si>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</si>
  <si>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</si>
  <si>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</si>
  <si>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</si>
  <si>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</si>
  <si>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</si>
  <si>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</si>
  <si>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</si>
  <si>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</si>
  <si>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</si>
  <si>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</si>
  <si>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</si>
  <si>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</si>
  <si>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</si>
  <si>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</si>
  <si>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</si>
  <si>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</si>
  <si>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</si>
  <si>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</si>
  <si>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</si>
  <si>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</si>
  <si>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</si>
  <si>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</si>
  <si>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</si>
  <si>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</si>
  <si>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</si>
  <si>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</si>
  <si>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</si>
  <si>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</si>
  <si>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</si>
  <si>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</si>
  <si>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</si>
  <si>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</si>
  <si>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</si>
  <si>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</si>
  <si>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</si>
  <si>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</si>
  <si>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</si>
  <si>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</si>
  <si>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</si>
  <si>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</si>
  <si>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</si>
  <si>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</si>
  <si>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</si>
  <si>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</si>
  <si>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</si>
  <si>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</si>
  <si>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</si>
  <si>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</si>
  <si>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</si>
  <si>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</si>
  <si>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</si>
  <si>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</si>
  <si>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</si>
  <si>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</si>
  <si>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</si>
  <si>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</si>
  <si>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</si>
  <si>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</si>
  <si>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</si>
  <si>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</si>
  <si>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</si>
  <si>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</si>
  <si>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</si>
  <si>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</si>
  <si>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</si>
  <si>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</si>
  <si>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</si>
  <si>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</si>
  <si>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</si>
  <si>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</si>
  <si>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</si>
  <si>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</si>
  <si>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</si>
  <si>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</si>
  <si>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</si>
  <si>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</si>
  <si>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</si>
  <si>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</si>
  <si>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</si>
  <si>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</si>
  <si>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</si>
  <si>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</si>
  <si>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</si>
  <si>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</si>
  <si>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</si>
  <si>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</si>
  <si>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</si>
  <si>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</si>
  <si>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</si>
  <si>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</si>
  <si>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</si>
  <si>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</si>
  <si>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</si>
  <si>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</si>
  <si>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</si>
  <si>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</si>
  <si>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</si>
  <si>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</si>
  <si>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</si>
  <si>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</si>
  <si>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</si>
  <si>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</si>
  <si>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</si>
  <si>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</si>
  <si>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</si>
  <si>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</si>
  <si>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</si>
  <si>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</si>
  <si>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</si>
  <si>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</si>
  <si>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</si>
  <si>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</si>
  <si>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</si>
  <si>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</si>
  <si>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</si>
  <si>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</si>
  <si>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</si>
  <si>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</si>
  <si>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</si>
  <si>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</si>
  <si>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</si>
  <si>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</si>
  <si>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</si>
  <si>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</si>
  <si>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</si>
  <si>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</si>
  <si>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</si>
  <si>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</si>
  <si>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</si>
  <si>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</si>
  <si>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</si>
  <si>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</si>
  <si>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</si>
  <si>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</si>
  <si>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</si>
  <si>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</si>
  <si>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</si>
  <si>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</si>
  <si>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</si>
  <si>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</si>
  <si>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</si>
  <si>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</si>
  <si>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</si>
  <si>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</si>
  <si>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</si>
  <si>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</si>
  <si>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</si>
  <si>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</si>
  <si>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</si>
  <si>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</si>
  <si>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</si>
  <si>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</si>
  <si>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</si>
  <si>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</si>
  <si>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</si>
  <si>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</si>
  <si>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</si>
  <si>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</si>
  <si>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</si>
  <si>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</si>
  <si>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</si>
  <si>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</si>
  <si>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</si>
  <si>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</si>
  <si>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</si>
  <si>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</si>
  <si>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</si>
  <si>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</si>
  <si>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</si>
  <si>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</si>
  <si>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</si>
  <si>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</si>
  <si>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Строительство кабельной линии 10 кВ от РП-1 до ТП-65.Прокладка кабельной линии 10 кВ с заменой ячейки  на РП-1</t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</si>
  <si>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</si>
  <si>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t>Год раскрытия информации: 2022 год</t>
  </si>
  <si>
    <r>
      <t>Принятие основных средств и нематериальных активов к бухгалтерскому учету в</t>
    </r>
    <r>
      <rPr>
        <b/>
        <sz val="12"/>
        <color rgb="FFC00000"/>
        <rFont val="Times New Roman"/>
        <family val="1"/>
        <charset val="204"/>
      </rPr>
      <t xml:space="preserve"> 2022 г</t>
    </r>
    <r>
      <rPr>
        <sz val="12"/>
        <color theme="1"/>
        <rFont val="Times New Roman"/>
        <family val="1"/>
        <charset val="204"/>
      </rPr>
      <t>оду (год N)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</si>
  <si>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27.05.2022г. № 89</t>
    </r>
  </si>
  <si>
    <t>1.1.1.3.1</t>
  </si>
  <si>
    <t>Реконструкция ТП-68  ДК "Восход" пгт.Никель</t>
  </si>
  <si>
    <t>М_ПрН_ТП68_1113_01</t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</si>
  <si>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</si>
  <si>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</si>
  <si>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</si>
  <si>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>за 4 квартал  2022 года</t>
  </si>
  <si>
    <t>работы выполнялись хоз.способом</t>
  </si>
  <si>
    <t>уточнение стоимости по закупочным процедурам</t>
  </si>
  <si>
    <t>работы выполнены хоз.способом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</si>
</sst>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#,##0.000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theme="7" tint="-0.249977111117893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CFEE6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43" fontId="2" fillId="0" borderId="0" applyFont="0" applyFill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6" applyNumberFormat="0" applyAlignment="0" applyProtection="0"/>
    <xf numFmtId="0" fontId="13" fillId="27" borderId="17" applyNumberFormat="0" applyAlignment="0" applyProtection="0"/>
    <xf numFmtId="0" fontId="14" fillId="27" borderId="16" applyNumberFormat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7" fillId="0" borderId="2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1" applyNumberFormat="0" applyFill="0" applyAlignment="0" applyProtection="0"/>
    <xf numFmtId="0" fontId="19" fillId="28" borderId="22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23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4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230">
    <xf numFmtId="0" fontId="0" fillId="0" borderId="0" xfId="0"/>
    <xf numFmtId="165" fontId="8" fillId="3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165" fontId="8" fillId="5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5" fontId="8" fillId="31" borderId="2" xfId="0" applyNumberFormat="1" applyFont="1" applyFill="1" applyBorder="1" applyAlignment="1">
      <alignment horizontal="center" vertical="center" wrapText="1"/>
    </xf>
    <xf numFmtId="165" fontId="8" fillId="33" borderId="2" xfId="0" applyNumberFormat="1" applyFont="1" applyFill="1" applyBorder="1" applyAlignment="1">
      <alignment horizontal="center" vertical="center" wrapText="1"/>
    </xf>
    <xf numFmtId="0" fontId="4" fillId="35" borderId="2" xfId="2" applyNumberFormat="1" applyFont="1" applyFill="1" applyBorder="1" applyAlignment="1">
      <alignment horizontal="center" vertical="center"/>
    </xf>
    <xf numFmtId="165" fontId="4" fillId="35" borderId="2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36" borderId="2" xfId="2" applyNumberFormat="1" applyFont="1" applyFill="1" applyBorder="1" applyAlignment="1">
      <alignment horizontal="center" vertical="center"/>
    </xf>
    <xf numFmtId="0" fontId="4" fillId="2" borderId="0" xfId="1" applyFont="1" applyFill="1"/>
    <xf numFmtId="0" fontId="4" fillId="2" borderId="0" xfId="2" applyFont="1" applyFill="1" applyAlignment="1">
      <alignment horizontal="center" vertical="center"/>
    </xf>
    <xf numFmtId="0" fontId="4" fillId="2" borderId="0" xfId="1" applyFont="1" applyFill="1" applyAlignment="1">
      <alignment horizontal="right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4" fillId="2" borderId="0" xfId="1" applyFont="1" applyFill="1" applyBorder="1"/>
    <xf numFmtId="0" fontId="5" fillId="2" borderId="0" xfId="1" applyFont="1" applyFill="1" applyBorder="1" applyAlignment="1">
      <alignment horizontal="center"/>
    </xf>
    <xf numFmtId="0" fontId="30" fillId="2" borderId="0" xfId="3" applyFont="1" applyFill="1" applyBorder="1"/>
    <xf numFmtId="0" fontId="4" fillId="2" borderId="0" xfId="4" applyFont="1" applyFill="1" applyBorder="1" applyAlignment="1">
      <alignment vertic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2" xfId="4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14" fontId="4" fillId="2" borderId="2" xfId="4" applyNumberFormat="1" applyFont="1" applyFill="1" applyBorder="1" applyAlignment="1">
      <alignment horizontal="center" vertical="center"/>
    </xf>
    <xf numFmtId="165" fontId="4" fillId="2" borderId="0" xfId="1" applyNumberFormat="1" applyFont="1" applyFill="1" applyBorder="1"/>
    <xf numFmtId="165" fontId="2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37" fillId="3" borderId="2" xfId="0" applyNumberFormat="1" applyFont="1" applyFill="1" applyBorder="1" applyAlignment="1">
      <alignment horizontal="center" vertical="center" wrapText="1"/>
    </xf>
    <xf numFmtId="165" fontId="37" fillId="6" borderId="2" xfId="5" applyNumberFormat="1" applyFont="1" applyFill="1" applyBorder="1" applyAlignment="1" applyProtection="1">
      <alignment horizontal="left" vertical="center" wrapText="1"/>
      <protection locked="0"/>
    </xf>
    <xf numFmtId="0" fontId="37" fillId="3" borderId="2" xfId="0" applyFont="1" applyFill="1" applyBorder="1" applyAlignment="1">
      <alignment horizontal="center" vertical="center" wrapText="1"/>
    </xf>
    <xf numFmtId="0" fontId="37" fillId="4" borderId="2" xfId="0" applyNumberFormat="1" applyFont="1" applyFill="1" applyBorder="1" applyAlignment="1">
      <alignment horizontal="center" vertical="center" wrapText="1"/>
    </xf>
    <xf numFmtId="165" fontId="37" fillId="7" borderId="2" xfId="5" applyNumberFormat="1" applyFont="1" applyFill="1" applyBorder="1" applyAlignment="1" applyProtection="1">
      <alignment horizontal="left" vertical="center" wrapText="1"/>
      <protection locked="0"/>
    </xf>
    <xf numFmtId="0" fontId="37" fillId="4" borderId="2" xfId="0" applyFont="1" applyFill="1" applyBorder="1" applyAlignment="1">
      <alignment horizontal="center" vertical="center" wrapText="1"/>
    </xf>
    <xf numFmtId="0" fontId="37" fillId="5" borderId="2" xfId="0" applyNumberFormat="1" applyFont="1" applyFill="1" applyBorder="1" applyAlignment="1">
      <alignment horizontal="center" vertical="center" wrapText="1"/>
    </xf>
    <xf numFmtId="0" fontId="37" fillId="5" borderId="2" xfId="0" applyFont="1" applyFill="1" applyBorder="1" applyAlignment="1">
      <alignment horizontal="left" vertical="center" wrapText="1"/>
    </xf>
    <xf numFmtId="0" fontId="37" fillId="5" borderId="2" xfId="0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vertical="center" wrapText="1"/>
    </xf>
    <xf numFmtId="0" fontId="2" fillId="0" borderId="2" xfId="2" applyNumberFormat="1" applyFont="1" applyBorder="1" applyAlignment="1">
      <alignment horizontal="center" vertical="center"/>
    </xf>
    <xf numFmtId="0" fontId="37" fillId="31" borderId="2" xfId="0" applyNumberFormat="1" applyFont="1" applyFill="1" applyBorder="1" applyAlignment="1">
      <alignment horizontal="center" vertical="center" wrapText="1"/>
    </xf>
    <xf numFmtId="165" fontId="37" fillId="32" borderId="2" xfId="5" applyNumberFormat="1" applyFont="1" applyFill="1" applyBorder="1" applyAlignment="1" applyProtection="1">
      <alignment horizontal="left" vertical="center" wrapText="1"/>
      <protection locked="0"/>
    </xf>
    <xf numFmtId="0" fontId="37" fillId="31" borderId="2" xfId="0" applyFont="1" applyFill="1" applyBorder="1" applyAlignment="1">
      <alignment horizontal="center" vertical="center" wrapText="1"/>
    </xf>
    <xf numFmtId="0" fontId="37" fillId="33" borderId="2" xfId="0" applyNumberFormat="1" applyFont="1" applyFill="1" applyBorder="1" applyAlignment="1">
      <alignment horizontal="center" vertical="center" wrapText="1"/>
    </xf>
    <xf numFmtId="165" fontId="37" fillId="34" borderId="2" xfId="5" applyNumberFormat="1" applyFont="1" applyFill="1" applyBorder="1" applyAlignment="1" applyProtection="1">
      <alignment horizontal="left" vertical="center" wrapText="1"/>
      <protection locked="0"/>
    </xf>
    <xf numFmtId="0" fontId="37" fillId="33" borderId="2" xfId="0" applyFont="1" applyFill="1" applyBorder="1" applyAlignment="1">
      <alignment horizontal="center" vertical="center" wrapText="1"/>
    </xf>
    <xf numFmtId="49" fontId="2" fillId="35" borderId="2" xfId="2" applyNumberFormat="1" applyFont="1" applyFill="1" applyBorder="1" applyAlignment="1">
      <alignment horizontal="center" vertical="center"/>
    </xf>
    <xf numFmtId="0" fontId="2" fillId="35" borderId="2" xfId="2" applyNumberFormat="1" applyFont="1" applyFill="1" applyBorder="1" applyAlignment="1">
      <alignment vertical="center" wrapText="1"/>
    </xf>
    <xf numFmtId="0" fontId="2" fillId="35" borderId="2" xfId="2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65" fontId="2" fillId="0" borderId="2" xfId="5" applyNumberFormat="1" applyFont="1" applyFill="1" applyBorder="1" applyAlignment="1">
      <alignment horizontal="left" vertical="center" wrapText="1"/>
    </xf>
    <xf numFmtId="165" fontId="2" fillId="0" borderId="2" xfId="5" applyNumberFormat="1" applyFont="1" applyFill="1" applyBorder="1" applyAlignment="1">
      <alignment horizontal="center" vertical="center" wrapText="1"/>
    </xf>
    <xf numFmtId="49" fontId="2" fillId="36" borderId="2" xfId="2" applyNumberFormat="1" applyFont="1" applyFill="1" applyBorder="1" applyAlignment="1">
      <alignment horizontal="center" vertical="center"/>
    </xf>
    <xf numFmtId="0" fontId="2" fillId="36" borderId="2" xfId="2" applyNumberFormat="1" applyFont="1" applyFill="1" applyBorder="1" applyAlignment="1">
      <alignment vertical="center" wrapText="1"/>
    </xf>
    <xf numFmtId="0" fontId="2" fillId="36" borderId="2" xfId="2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37" fillId="8" borderId="2" xfId="5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left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65" fontId="2" fillId="0" borderId="2" xfId="5" applyNumberFormat="1" applyFont="1" applyFill="1" applyBorder="1" applyAlignment="1" applyProtection="1">
      <alignment horizontal="left" vertical="center" wrapText="1"/>
      <protection locked="0"/>
    </xf>
    <xf numFmtId="165" fontId="37" fillId="0" borderId="2" xfId="5" applyNumberFormat="1" applyFont="1" applyFill="1" applyBorder="1" applyAlignment="1" applyProtection="1">
      <alignment horizontal="left" vertical="center" wrapText="1"/>
      <protection locked="0"/>
    </xf>
    <xf numFmtId="49" fontId="37" fillId="2" borderId="2" xfId="0" applyNumberFormat="1" applyFont="1" applyFill="1" applyBorder="1" applyAlignment="1">
      <alignment horizontal="center" vertical="center" wrapText="1"/>
    </xf>
    <xf numFmtId="165" fontId="37" fillId="2" borderId="2" xfId="0" applyNumberFormat="1" applyFont="1" applyFill="1" applyBorder="1" applyAlignment="1">
      <alignment horizontal="left" vertical="center" wrapText="1"/>
    </xf>
    <xf numFmtId="0" fontId="37" fillId="2" borderId="2" xfId="0" applyFont="1" applyFill="1" applyBorder="1" applyAlignment="1">
      <alignment horizontal="center" vertical="center" wrapText="1"/>
    </xf>
    <xf numFmtId="14" fontId="37" fillId="4" borderId="2" xfId="0" applyNumberFormat="1" applyFont="1" applyFill="1" applyBorder="1" applyAlignment="1">
      <alignment horizontal="center" vertical="center" wrapText="1"/>
    </xf>
    <xf numFmtId="49" fontId="37" fillId="0" borderId="2" xfId="2" applyNumberFormat="1" applyFont="1" applyFill="1" applyBorder="1" applyAlignment="1">
      <alignment horizontal="center" vertical="center"/>
    </xf>
    <xf numFmtId="49" fontId="37" fillId="0" borderId="2" xfId="2" applyNumberFormat="1" applyFont="1" applyFill="1" applyBorder="1" applyAlignment="1">
      <alignment horizontal="left" vertical="center" wrapText="1"/>
    </xf>
    <xf numFmtId="0" fontId="37" fillId="0" borderId="2" xfId="2" applyNumberFormat="1" applyFont="1" applyFill="1" applyBorder="1" applyAlignment="1">
      <alignment horizontal="left" vertical="center" wrapText="1"/>
    </xf>
    <xf numFmtId="165" fontId="37" fillId="2" borderId="2" xfId="5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37" fillId="4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5" fontId="2" fillId="2" borderId="2" xfId="5" applyNumberFormat="1" applyFont="1" applyFill="1" applyBorder="1" applyAlignment="1" applyProtection="1">
      <alignment horizontal="left" vertical="center" wrapText="1"/>
      <protection locked="0"/>
    </xf>
    <xf numFmtId="165" fontId="37" fillId="3" borderId="2" xfId="0" applyNumberFormat="1" applyFont="1" applyFill="1" applyBorder="1" applyAlignment="1">
      <alignment horizontal="center" vertical="center" wrapText="1"/>
    </xf>
    <xf numFmtId="1" fontId="37" fillId="3" borderId="2" xfId="0" applyNumberFormat="1" applyFont="1" applyFill="1" applyBorder="1" applyAlignment="1">
      <alignment horizontal="center" vertical="center" wrapText="1"/>
    </xf>
    <xf numFmtId="165" fontId="37" fillId="4" borderId="2" xfId="0" applyNumberFormat="1" applyFont="1" applyFill="1" applyBorder="1" applyAlignment="1">
      <alignment horizontal="center" vertical="center" wrapText="1"/>
    </xf>
    <xf numFmtId="1" fontId="37" fillId="4" borderId="2" xfId="0" applyNumberFormat="1" applyFont="1" applyFill="1" applyBorder="1" applyAlignment="1">
      <alignment horizontal="center" vertical="center" wrapText="1"/>
    </xf>
    <xf numFmtId="165" fontId="37" fillId="5" borderId="2" xfId="0" applyNumberFormat="1" applyFont="1" applyFill="1" applyBorder="1" applyAlignment="1">
      <alignment horizontal="center" vertical="center" wrapText="1"/>
    </xf>
    <xf numFmtId="165" fontId="2" fillId="0" borderId="2" xfId="2" applyNumberFormat="1" applyFont="1" applyBorder="1" applyAlignment="1">
      <alignment horizontal="center" vertical="center"/>
    </xf>
    <xf numFmtId="1" fontId="2" fillId="0" borderId="2" xfId="2" applyNumberFormat="1" applyFont="1" applyBorder="1" applyAlignment="1">
      <alignment horizontal="center" vertical="center"/>
    </xf>
    <xf numFmtId="165" fontId="37" fillId="31" borderId="2" xfId="0" applyNumberFormat="1" applyFont="1" applyFill="1" applyBorder="1" applyAlignment="1">
      <alignment horizontal="center" vertical="center" wrapText="1"/>
    </xf>
    <xf numFmtId="1" fontId="37" fillId="31" borderId="2" xfId="0" applyNumberFormat="1" applyFont="1" applyFill="1" applyBorder="1" applyAlignment="1">
      <alignment horizontal="center" vertical="center" wrapText="1"/>
    </xf>
    <xf numFmtId="165" fontId="37" fillId="33" borderId="2" xfId="0" applyNumberFormat="1" applyFont="1" applyFill="1" applyBorder="1" applyAlignment="1">
      <alignment horizontal="center" vertical="center" wrapText="1"/>
    </xf>
    <xf numFmtId="1" fontId="37" fillId="33" borderId="2" xfId="0" applyNumberFormat="1" applyFont="1" applyFill="1" applyBorder="1" applyAlignment="1">
      <alignment horizontal="center" vertical="center" wrapText="1"/>
    </xf>
    <xf numFmtId="1" fontId="2" fillId="35" borderId="2" xfId="2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1" fontId="37" fillId="5" borderId="2" xfId="0" applyNumberFormat="1" applyFont="1" applyFill="1" applyBorder="1" applyAlignment="1">
      <alignment horizontal="center" vertical="center" wrapText="1"/>
    </xf>
    <xf numFmtId="165" fontId="2" fillId="0" borderId="1" xfId="5" applyNumberFormat="1" applyFont="1" applyFill="1" applyBorder="1" applyAlignment="1">
      <alignment horizontal="center" vertical="center" wrapText="1"/>
    </xf>
    <xf numFmtId="1" fontId="2" fillId="0" borderId="2" xfId="2" applyNumberFormat="1" applyFont="1" applyFill="1" applyBorder="1" applyAlignment="1">
      <alignment horizontal="center" vertical="center"/>
    </xf>
    <xf numFmtId="1" fontId="2" fillId="36" borderId="2" xfId="2" applyNumberFormat="1" applyFont="1" applyFill="1" applyBorder="1" applyAlignment="1">
      <alignment horizontal="center" vertical="center"/>
    </xf>
    <xf numFmtId="165" fontId="2" fillId="35" borderId="2" xfId="2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8" fontId="2" fillId="2" borderId="2" xfId="5" applyNumberFormat="1" applyFont="1" applyFill="1" applyBorder="1" applyAlignment="1">
      <alignment horizontal="center" vertical="center" wrapText="1"/>
    </xf>
    <xf numFmtId="165" fontId="2" fillId="2" borderId="2" xfId="5" applyNumberFormat="1" applyFont="1" applyFill="1" applyBorder="1" applyAlignment="1">
      <alignment horizontal="center" vertical="center" wrapText="1"/>
    </xf>
    <xf numFmtId="165" fontId="37" fillId="2" borderId="2" xfId="0" applyNumberFormat="1" applyFont="1" applyFill="1" applyBorder="1" applyAlignment="1">
      <alignment horizontal="center" vertical="center" wrapText="1"/>
    </xf>
    <xf numFmtId="1" fontId="37" fillId="2" borderId="2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37" fillId="2" borderId="1" xfId="0" applyNumberFormat="1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 vertical="center" wrapText="1"/>
    </xf>
    <xf numFmtId="165" fontId="37" fillId="0" borderId="2" xfId="0" applyNumberFormat="1" applyFont="1" applyFill="1" applyBorder="1" applyAlignment="1">
      <alignment horizontal="center" vertical="center" wrapText="1"/>
    </xf>
    <xf numFmtId="1" fontId="37" fillId="0" borderId="2" xfId="0" applyNumberFormat="1" applyFont="1" applyFill="1" applyBorder="1" applyAlignment="1">
      <alignment horizontal="center" vertical="center" wrapText="1"/>
    </xf>
    <xf numFmtId="168" fontId="2" fillId="0" borderId="2" xfId="5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/>
    </xf>
    <xf numFmtId="0" fontId="31" fillId="2" borderId="0" xfId="2" applyFont="1" applyFill="1" applyAlignment="1">
      <alignment vertical="center"/>
    </xf>
    <xf numFmtId="4" fontId="39" fillId="3" borderId="2" xfId="1" applyNumberFormat="1" applyFont="1" applyFill="1" applyBorder="1" applyAlignment="1">
      <alignment horizontal="center" vertical="center" wrapText="1"/>
    </xf>
    <xf numFmtId="4" fontId="39" fillId="4" borderId="2" xfId="1" applyNumberFormat="1" applyFont="1" applyFill="1" applyBorder="1" applyAlignment="1">
      <alignment horizontal="center" vertical="center" wrapText="1"/>
    </xf>
    <xf numFmtId="4" fontId="39" fillId="5" borderId="2" xfId="1" applyNumberFormat="1" applyFont="1" applyFill="1" applyBorder="1" applyAlignment="1">
      <alignment horizontal="center" vertical="center" wrapText="1"/>
    </xf>
    <xf numFmtId="4" fontId="39" fillId="2" borderId="2" xfId="1" applyNumberFormat="1" applyFont="1" applyFill="1" applyBorder="1" applyAlignment="1">
      <alignment horizontal="center" vertical="center" wrapText="1"/>
    </xf>
    <xf numFmtId="4" fontId="39" fillId="33" borderId="2" xfId="1" applyNumberFormat="1" applyFont="1" applyFill="1" applyBorder="1" applyAlignment="1">
      <alignment horizontal="center" vertical="center" wrapText="1"/>
    </xf>
    <xf numFmtId="4" fontId="39" fillId="35" borderId="2" xfId="1" applyNumberFormat="1" applyFont="1" applyFill="1" applyBorder="1" applyAlignment="1">
      <alignment horizontal="center" vertical="center" wrapText="1"/>
    </xf>
    <xf numFmtId="169" fontId="40" fillId="2" borderId="2" xfId="1" applyNumberFormat="1" applyFont="1" applyFill="1" applyBorder="1" applyAlignment="1">
      <alignment horizontal="center" vertical="center" wrapText="1"/>
    </xf>
    <xf numFmtId="4" fontId="39" fillId="36" borderId="2" xfId="1" applyNumberFormat="1" applyFont="1" applyFill="1" applyBorder="1" applyAlignment="1">
      <alignment horizontal="center" vertical="center" wrapText="1"/>
    </xf>
    <xf numFmtId="4" fontId="39" fillId="31" borderId="2" xfId="1" applyNumberFormat="1" applyFont="1" applyFill="1" applyBorder="1" applyAlignment="1">
      <alignment horizontal="center" vertical="center" wrapText="1"/>
    </xf>
    <xf numFmtId="165" fontId="34" fillId="2" borderId="2" xfId="0" applyNumberFormat="1" applyFont="1" applyFill="1" applyBorder="1" applyAlignment="1">
      <alignment horizontal="center" vertical="center" wrapText="1"/>
    </xf>
    <xf numFmtId="1" fontId="33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3" fillId="37" borderId="2" xfId="4" applyFont="1" applyFill="1" applyBorder="1" applyAlignment="1">
      <alignment horizontal="center" vertical="center" wrapText="1"/>
    </xf>
    <xf numFmtId="0" fontId="4" fillId="37" borderId="2" xfId="0" applyFont="1" applyFill="1" applyBorder="1" applyAlignment="1">
      <alignment horizontal="center" vertical="center" textRotation="90" wrapText="1"/>
    </xf>
    <xf numFmtId="0" fontId="4" fillId="37" borderId="2" xfId="4" applyFont="1" applyFill="1" applyBorder="1" applyAlignment="1">
      <alignment horizontal="center" vertical="center" textRotation="90" wrapText="1"/>
    </xf>
    <xf numFmtId="0" fontId="4" fillId="37" borderId="2" xfId="4" applyFont="1" applyFill="1" applyBorder="1" applyAlignment="1">
      <alignment horizontal="center" vertical="center"/>
    </xf>
    <xf numFmtId="0" fontId="33" fillId="37" borderId="2" xfId="0" applyFont="1" applyFill="1" applyBorder="1" applyAlignment="1">
      <alignment horizontal="center" vertical="center" textRotation="90" wrapText="1"/>
    </xf>
    <xf numFmtId="0" fontId="33" fillId="37" borderId="2" xfId="4" applyFont="1" applyFill="1" applyBorder="1" applyAlignment="1">
      <alignment horizontal="center" vertical="center" textRotation="90" wrapText="1"/>
    </xf>
    <xf numFmtId="16" fontId="33" fillId="37" borderId="2" xfId="4" applyNumberFormat="1" applyFont="1" applyFill="1" applyBorder="1" applyAlignment="1">
      <alignment horizontal="center" vertical="center"/>
    </xf>
    <xf numFmtId="0" fontId="33" fillId="37" borderId="2" xfId="4" applyFont="1" applyFill="1" applyBorder="1" applyAlignment="1">
      <alignment horizontal="center" vertical="center"/>
    </xf>
    <xf numFmtId="165" fontId="34" fillId="2" borderId="1" xfId="0" applyNumberFormat="1" applyFont="1" applyFill="1" applyBorder="1" applyAlignment="1">
      <alignment horizontal="center" vertical="center" wrapText="1"/>
    </xf>
    <xf numFmtId="1" fontId="34" fillId="2" borderId="1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left" vertical="center" wrapText="1"/>
    </xf>
    <xf numFmtId="165" fontId="33" fillId="0" borderId="2" xfId="0" applyNumberFormat="1" applyFont="1" applyFill="1" applyBorder="1" applyAlignment="1">
      <alignment horizontal="center" vertical="center" wrapText="1"/>
    </xf>
    <xf numFmtId="0" fontId="8" fillId="33" borderId="2" xfId="0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49" fontId="8" fillId="0" borderId="2" xfId="2" applyNumberFormat="1" applyFont="1" applyFill="1" applyBorder="1" applyAlignment="1">
      <alignment horizontal="center" vertical="center"/>
    </xf>
    <xf numFmtId="49" fontId="34" fillId="0" borderId="2" xfId="2" applyNumberFormat="1" applyFont="1" applyFill="1" applyBorder="1" applyAlignment="1">
      <alignment horizontal="left" vertical="center"/>
    </xf>
    <xf numFmtId="49" fontId="34" fillId="0" borderId="2" xfId="2" applyNumberFormat="1" applyFont="1" applyFill="1" applyBorder="1" applyAlignment="1">
      <alignment horizontal="center" vertical="center"/>
    </xf>
    <xf numFmtId="0" fontId="8" fillId="35" borderId="2" xfId="2" applyNumberFormat="1" applyFont="1" applyFill="1" applyBorder="1" applyAlignment="1">
      <alignment horizontal="center" vertical="center"/>
    </xf>
    <xf numFmtId="0" fontId="37" fillId="35" borderId="2" xfId="2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 wrapText="1"/>
    </xf>
    <xf numFmtId="2" fontId="8" fillId="3" borderId="2" xfId="0" applyNumberFormat="1" applyFont="1" applyFill="1" applyBorder="1" applyAlignment="1">
      <alignment horizontal="center" vertical="center" wrapText="1"/>
    </xf>
    <xf numFmtId="2" fontId="8" fillId="4" borderId="2" xfId="0" applyNumberFormat="1" applyFont="1" applyFill="1" applyBorder="1" applyAlignment="1">
      <alignment horizontal="center" vertical="center" wrapText="1"/>
    </xf>
    <xf numFmtId="2" fontId="8" fillId="5" borderId="2" xfId="0" applyNumberFormat="1" applyFont="1" applyFill="1" applyBorder="1" applyAlignment="1">
      <alignment horizontal="center" vertical="center" wrapText="1"/>
    </xf>
    <xf numFmtId="2" fontId="2" fillId="0" borderId="2" xfId="2" applyNumberFormat="1" applyFont="1" applyBorder="1" applyAlignment="1">
      <alignment horizontal="center" vertical="center"/>
    </xf>
    <xf numFmtId="2" fontId="8" fillId="31" borderId="2" xfId="0" applyNumberFormat="1" applyFont="1" applyFill="1" applyBorder="1" applyAlignment="1">
      <alignment horizontal="center" vertical="center" wrapText="1"/>
    </xf>
    <xf numFmtId="2" fontId="8" fillId="33" borderId="2" xfId="0" applyNumberFormat="1" applyFont="1" applyFill="1" applyBorder="1" applyAlignment="1">
      <alignment horizontal="center" vertical="center" wrapText="1"/>
    </xf>
    <xf numFmtId="2" fontId="4" fillId="35" borderId="2" xfId="2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8" fillId="35" borderId="2" xfId="2" applyNumberFormat="1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 wrapText="1"/>
    </xf>
    <xf numFmtId="2" fontId="4" fillId="0" borderId="2" xfId="2" applyNumberFormat="1" applyFont="1" applyFill="1" applyBorder="1" applyAlignment="1">
      <alignment horizontal="center" vertical="center"/>
    </xf>
    <xf numFmtId="2" fontId="4" fillId="36" borderId="2" xfId="2" applyNumberFormat="1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 wrapText="1"/>
    </xf>
    <xf numFmtId="165" fontId="2" fillId="4" borderId="2" xfId="0" applyNumberFormat="1" applyFont="1" applyFill="1" applyBorder="1" applyAlignment="1">
      <alignment horizontal="center" vertical="center" wrapText="1"/>
    </xf>
    <xf numFmtId="49" fontId="2" fillId="4" borderId="2" xfId="2" applyNumberFormat="1" applyFont="1" applyFill="1" applyBorder="1" applyAlignment="1">
      <alignment horizontal="center" vertical="center"/>
    </xf>
    <xf numFmtId="1" fontId="2" fillId="4" borderId="2" xfId="2" applyNumberFormat="1" applyFont="1" applyFill="1" applyBorder="1" applyAlignment="1">
      <alignment horizontal="center" vertical="center"/>
    </xf>
    <xf numFmtId="1" fontId="2" fillId="4" borderId="2" xfId="0" applyNumberFormat="1" applyFont="1" applyFill="1" applyBorder="1" applyAlignment="1">
      <alignment horizontal="center" vertical="center" wrapText="1"/>
    </xf>
    <xf numFmtId="0" fontId="8" fillId="5" borderId="2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37" fillId="5" borderId="2" xfId="2" applyNumberFormat="1" applyFont="1" applyFill="1" applyBorder="1" applyAlignment="1">
      <alignment horizontal="center" vertical="center"/>
    </xf>
    <xf numFmtId="0" fontId="2" fillId="5" borderId="2" xfId="2" applyNumberFormat="1" applyFont="1" applyFill="1" applyBorder="1" applyAlignment="1">
      <alignment horizontal="center" vertical="center"/>
    </xf>
    <xf numFmtId="1" fontId="2" fillId="5" borderId="2" xfId="2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left" vertical="center" wrapText="1"/>
    </xf>
    <xf numFmtId="1" fontId="8" fillId="4" borderId="2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1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5" xfId="0" applyNumberFormat="1" applyFont="1" applyFill="1" applyBorder="1"/>
    <xf numFmtId="1" fontId="2" fillId="2" borderId="15" xfId="0" applyNumberFormat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/>
    </xf>
    <xf numFmtId="0" fontId="41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4" fillId="2" borderId="1" xfId="4" applyFont="1" applyFill="1" applyBorder="1" applyAlignment="1">
      <alignment horizontal="center" vertical="center" wrapText="1"/>
    </xf>
    <xf numFmtId="0" fontId="4" fillId="2" borderId="9" xfId="4" applyFont="1" applyFill="1" applyBorder="1" applyAlignment="1">
      <alignment horizontal="center" vertical="center" wrapText="1"/>
    </xf>
    <xf numFmtId="0" fontId="4" fillId="2" borderId="15" xfId="4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/>
    </xf>
    <xf numFmtId="0" fontId="4" fillId="2" borderId="4" xfId="4" applyFont="1" applyFill="1" applyBorder="1" applyAlignment="1">
      <alignment horizontal="center" vertical="center"/>
    </xf>
    <xf numFmtId="0" fontId="4" fillId="2" borderId="5" xfId="4" applyFont="1" applyFill="1" applyBorder="1" applyAlignment="1">
      <alignment horizontal="center" vertical="center"/>
    </xf>
    <xf numFmtId="0" fontId="4" fillId="2" borderId="3" xfId="4" applyFont="1" applyFill="1" applyBorder="1" applyAlignment="1">
      <alignment horizontal="center" vertical="center" wrapText="1"/>
    </xf>
    <xf numFmtId="0" fontId="4" fillId="2" borderId="4" xfId="4" applyFont="1" applyFill="1" applyBorder="1" applyAlignment="1">
      <alignment horizontal="center" vertical="center" wrapText="1"/>
    </xf>
    <xf numFmtId="0" fontId="4" fillId="2" borderId="5" xfId="4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 vertical="center" wrapText="1"/>
    </xf>
    <xf numFmtId="0" fontId="37" fillId="2" borderId="15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5" xfId="0" applyNumberFormat="1" applyFont="1" applyFill="1" applyBorder="1" applyAlignment="1">
      <alignment horizontal="center" vertical="center" wrapText="1"/>
    </xf>
    <xf numFmtId="169" fontId="40" fillId="2" borderId="1" xfId="1" applyNumberFormat="1" applyFont="1" applyFill="1" applyBorder="1" applyAlignment="1">
      <alignment horizontal="center" vertical="center" wrapText="1"/>
    </xf>
    <xf numFmtId="169" fontId="40" fillId="2" borderId="15" xfId="1" applyNumberFormat="1" applyFont="1" applyFill="1" applyBorder="1" applyAlignment="1">
      <alignment horizontal="center" vertical="center" wrapText="1"/>
    </xf>
    <xf numFmtId="4" fontId="39" fillId="2" borderId="1" xfId="1" applyNumberFormat="1" applyFont="1" applyFill="1" applyBorder="1" applyAlignment="1">
      <alignment horizontal="center" vertical="center" wrapText="1"/>
    </xf>
    <xf numFmtId="4" fontId="39" fillId="2" borderId="15" xfId="1" applyNumberFormat="1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0" fontId="33" fillId="37" borderId="2" xfId="4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5" xfId="4" applyFont="1" applyFill="1" applyBorder="1" applyAlignment="1">
      <alignment horizontal="center" vertical="center"/>
    </xf>
    <xf numFmtId="0" fontId="33" fillId="37" borderId="3" xfId="4" applyFont="1" applyFill="1" applyBorder="1" applyAlignment="1">
      <alignment horizontal="center" vertical="center" wrapText="1"/>
    </xf>
    <xf numFmtId="0" fontId="33" fillId="37" borderId="4" xfId="4" applyFont="1" applyFill="1" applyBorder="1" applyAlignment="1">
      <alignment horizontal="center" vertical="center" wrapText="1"/>
    </xf>
    <xf numFmtId="0" fontId="33" fillId="37" borderId="5" xfId="4" applyFont="1" applyFill="1" applyBorder="1" applyAlignment="1">
      <alignment horizontal="center" vertical="center" wrapText="1"/>
    </xf>
    <xf numFmtId="0" fontId="33" fillId="37" borderId="2" xfId="4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1" fontId="37" fillId="2" borderId="1" xfId="0" applyNumberFormat="1" applyFont="1" applyFill="1" applyBorder="1" applyAlignment="1">
      <alignment horizontal="center" vertical="center" wrapText="1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TableStyleLight1" xfId="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1"/>
    <cellStyle name="Обычный 3 2" xfId="47"/>
    <cellStyle name="Обычный 3 2 2 2" xfId="48"/>
    <cellStyle name="Обычный 3 21" xfId="49"/>
    <cellStyle name="Обычный 4" xfId="3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6"/>
    <cellStyle name="Хороший 2" xfId="581"/>
  </cellStyles>
  <dxfs count="77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DEFFF"/>
      <color rgb="FFF0FFCD"/>
      <color rgb="FFFCFEE6"/>
      <color rgb="FFDDFFE3"/>
      <color rgb="FFFFFFCC"/>
      <color rgb="FFE8FFCD"/>
      <color rgb="FFFFEBFE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B220"/>
  <sheetViews>
    <sheetView tabSelected="1" view="pageBreakPreview" topLeftCell="A10" zoomScale="70" zoomScaleNormal="100" zoomScaleSheetLayoutView="70" workbookViewId="0">
      <pane xSplit="3" ySplit="14" topLeftCell="BB142" activePane="bottomRight" state="frozen"/>
      <selection activeCell="A10" sqref="A10"/>
      <selection pane="topRight" activeCell="D10" sqref="D10"/>
      <selection pane="bottomLeft" activeCell="A24" sqref="A24"/>
      <selection pane="bottomRight" activeCell="BV150" sqref="BV150"/>
    </sheetView>
  </sheetViews>
  <sheetFormatPr defaultColWidth="9" defaultRowHeight="15.75" x14ac:dyDescent="0.25"/>
  <cols>
    <col min="1" max="1" width="14.5" style="13" customWidth="1"/>
    <col min="2" max="2" width="46.75" style="13" customWidth="1"/>
    <col min="3" max="3" width="25.75" style="13" customWidth="1"/>
    <col min="4" max="4" width="15.5" style="13" customWidth="1"/>
    <col min="5" max="5" width="12.375" style="13" customWidth="1"/>
    <col min="6" max="6" width="8.5" style="13" customWidth="1"/>
    <col min="7" max="7" width="12.25" style="13" customWidth="1"/>
    <col min="8" max="8" width="7.25" style="13" customWidth="1"/>
    <col min="9" max="9" width="7.75" style="13" customWidth="1"/>
    <col min="10" max="10" width="6.5" style="13" customWidth="1"/>
    <col min="11" max="11" width="8" style="13" customWidth="1"/>
    <col min="12" max="12" width="12.125" style="13" customWidth="1"/>
    <col min="13" max="17" width="6.375" style="13" customWidth="1"/>
    <col min="18" max="18" width="7.625" style="13" bestFit="1" customWidth="1"/>
    <col min="19" max="19" width="11.75" style="13" customWidth="1"/>
    <col min="20" max="20" width="10.75" style="13" customWidth="1"/>
    <col min="21" max="24" width="7.75" style="13" customWidth="1"/>
    <col min="25" max="25" width="6" style="13" bestFit="1" customWidth="1"/>
    <col min="26" max="26" width="12.25" style="13" customWidth="1"/>
    <col min="27" max="31" width="8.625" style="13" customWidth="1"/>
    <col min="32" max="32" width="6.25" style="13" customWidth="1"/>
    <col min="33" max="33" width="12.125" style="13" customWidth="1"/>
    <col min="34" max="34" width="9.125" style="13" customWidth="1"/>
    <col min="35" max="38" width="7.125" style="13" customWidth="1"/>
    <col min="39" max="39" width="6.25" style="13" customWidth="1"/>
    <col min="40" max="40" width="12.125" style="13" customWidth="1"/>
    <col min="41" max="41" width="7.5" style="13" customWidth="1"/>
    <col min="42" max="45" width="6.875" style="13" customWidth="1"/>
    <col min="46" max="46" width="6.25" style="13" customWidth="1"/>
    <col min="47" max="47" width="12.25" style="13" customWidth="1"/>
    <col min="48" max="48" width="7" style="13" bestFit="1" customWidth="1"/>
    <col min="49" max="50" width="9.125" style="13" customWidth="1"/>
    <col min="51" max="51" width="7" style="13" bestFit="1" customWidth="1"/>
    <col min="52" max="52" width="7.5" style="13" customWidth="1"/>
    <col min="53" max="53" width="6.125" style="13" bestFit="1" customWidth="1"/>
    <col min="54" max="54" width="12.125" style="13" customWidth="1"/>
    <col min="55" max="55" width="8.5" style="13" customWidth="1"/>
    <col min="56" max="56" width="9.125" style="13" customWidth="1"/>
    <col min="57" max="57" width="7.5" style="13" customWidth="1"/>
    <col min="58" max="58" width="7.125" style="13" customWidth="1"/>
    <col min="59" max="59" width="8.5" style="13" customWidth="1"/>
    <col min="60" max="60" width="6.125" style="13" bestFit="1" customWidth="1"/>
    <col min="61" max="61" width="11.75" style="13" customWidth="1"/>
    <col min="62" max="63" width="7.25" style="13" customWidth="1"/>
    <col min="64" max="64" width="7.625" style="13" customWidth="1"/>
    <col min="65" max="65" width="7.875" style="13" customWidth="1"/>
    <col min="66" max="66" width="7.5" style="13" customWidth="1"/>
    <col min="67" max="67" width="6.125" style="13" bestFit="1" customWidth="1"/>
    <col min="68" max="68" width="12.5" style="13" customWidth="1"/>
    <col min="69" max="69" width="8.875" style="13" customWidth="1"/>
    <col min="70" max="70" width="7.125" style="13" customWidth="1"/>
    <col min="71" max="71" width="6.875" style="13" customWidth="1"/>
    <col min="72" max="72" width="7" style="13" customWidth="1"/>
    <col min="73" max="73" width="8.75" style="13" customWidth="1"/>
    <col min="74" max="74" width="6.625" style="13" bestFit="1" customWidth="1"/>
    <col min="75" max="75" width="11" style="13" customWidth="1"/>
    <col min="76" max="76" width="13.5" style="13" customWidth="1"/>
    <col min="77" max="77" width="11.25" style="13" customWidth="1"/>
    <col min="78" max="78" width="10.75" style="13" customWidth="1"/>
    <col min="79" max="79" width="26.75" style="13" customWidth="1"/>
    <col min="80" max="80" width="16.625" style="13" customWidth="1"/>
    <col min="81" max="16384" width="9" style="13"/>
  </cols>
  <sheetData>
    <row r="1" spans="1:80" ht="18.75" x14ac:dyDescent="0.25">
      <c r="AJ1" s="15"/>
      <c r="AM1" s="16"/>
      <c r="CA1" s="16" t="s">
        <v>0</v>
      </c>
    </row>
    <row r="2" spans="1:80" ht="18.75" x14ac:dyDescent="0.3">
      <c r="AJ2" s="15"/>
      <c r="AM2" s="17"/>
      <c r="CA2" s="17" t="s">
        <v>1</v>
      </c>
    </row>
    <row r="3" spans="1:80" ht="18.75" x14ac:dyDescent="0.3">
      <c r="AJ3" s="15"/>
      <c r="AM3" s="17"/>
      <c r="CA3" s="18" t="s">
        <v>2</v>
      </c>
    </row>
    <row r="4" spans="1:80" s="19" customFormat="1" ht="18.75" x14ac:dyDescent="0.3">
      <c r="A4" s="187" t="s">
        <v>3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</row>
    <row r="5" spans="1:80" s="19" customFormat="1" ht="18.75" customHeight="1" x14ac:dyDescent="0.3">
      <c r="A5" s="188" t="s">
        <v>542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</row>
    <row r="6" spans="1:80" s="19" customFormat="1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</row>
    <row r="7" spans="1:80" s="19" customFormat="1" ht="18.75" customHeight="1" x14ac:dyDescent="0.3">
      <c r="A7" s="189" t="s">
        <v>460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S7" s="29"/>
    </row>
    <row r="8" spans="1:80" x14ac:dyDescent="0.25">
      <c r="A8" s="190" t="s">
        <v>4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  <c r="AA8" s="190"/>
      <c r="AB8" s="190"/>
      <c r="AC8" s="190"/>
      <c r="AD8" s="190"/>
      <c r="AE8" s="190"/>
      <c r="AF8" s="190"/>
      <c r="AG8" s="190"/>
      <c r="AH8" s="190"/>
      <c r="AI8" s="190"/>
      <c r="AJ8" s="190"/>
      <c r="AK8" s="190"/>
      <c r="AL8" s="190"/>
      <c r="AM8" s="190"/>
    </row>
    <row r="9" spans="1:80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</row>
    <row r="10" spans="1:80" ht="18.75" x14ac:dyDescent="0.3">
      <c r="A10" s="191" t="s">
        <v>533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</row>
    <row r="11" spans="1:80" ht="18.75" x14ac:dyDescent="0.3">
      <c r="AA11" s="17"/>
    </row>
    <row r="12" spans="1:80" ht="18.75" x14ac:dyDescent="0.25">
      <c r="A12" s="118" t="s">
        <v>535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</row>
    <row r="13" spans="1:80" x14ac:dyDescent="0.25">
      <c r="A13" s="190" t="s">
        <v>5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  <c r="AF13" s="190"/>
      <c r="AG13" s="190"/>
      <c r="AH13" s="190"/>
      <c r="AI13" s="190"/>
      <c r="AJ13" s="190"/>
      <c r="AK13" s="190"/>
      <c r="AL13" s="190"/>
      <c r="AM13" s="190"/>
    </row>
    <row r="14" spans="1:80" x14ac:dyDescent="0.25"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</row>
    <row r="15" spans="1:80" ht="31.5" customHeight="1" x14ac:dyDescent="0.25">
      <c r="A15" s="192" t="s">
        <v>6</v>
      </c>
      <c r="B15" s="195" t="s">
        <v>7</v>
      </c>
      <c r="C15" s="195" t="s">
        <v>8</v>
      </c>
      <c r="D15" s="192" t="s">
        <v>9</v>
      </c>
      <c r="E15" s="196" t="s">
        <v>534</v>
      </c>
      <c r="F15" s="197"/>
      <c r="G15" s="197"/>
      <c r="H15" s="197"/>
      <c r="I15" s="197"/>
      <c r="J15" s="197"/>
      <c r="K15" s="197"/>
      <c r="L15" s="197"/>
      <c r="M15" s="197"/>
      <c r="N15" s="197"/>
      <c r="O15" s="197"/>
      <c r="P15" s="197"/>
      <c r="Q15" s="197"/>
      <c r="R15" s="197"/>
      <c r="S15" s="197"/>
      <c r="T15" s="197"/>
      <c r="U15" s="197"/>
      <c r="V15" s="197"/>
      <c r="W15" s="197"/>
      <c r="X15" s="197"/>
      <c r="Y15" s="197"/>
      <c r="Z15" s="197"/>
      <c r="AA15" s="197"/>
      <c r="AB15" s="197"/>
      <c r="AC15" s="197"/>
      <c r="AD15" s="197"/>
      <c r="AE15" s="197"/>
      <c r="AF15" s="197"/>
      <c r="AG15" s="197"/>
      <c r="AH15" s="197"/>
      <c r="AI15" s="197"/>
      <c r="AJ15" s="197"/>
      <c r="AK15" s="197"/>
      <c r="AL15" s="197"/>
      <c r="AM15" s="197"/>
      <c r="AN15" s="197"/>
      <c r="AO15" s="197"/>
      <c r="AP15" s="197"/>
      <c r="AQ15" s="197"/>
      <c r="AR15" s="197"/>
      <c r="AS15" s="197"/>
      <c r="AT15" s="197"/>
      <c r="AU15" s="197"/>
      <c r="AV15" s="197"/>
      <c r="AW15" s="197"/>
      <c r="AX15" s="197"/>
      <c r="AY15" s="197"/>
      <c r="AZ15" s="197"/>
      <c r="BA15" s="197"/>
      <c r="BB15" s="197"/>
      <c r="BC15" s="197"/>
      <c r="BD15" s="197"/>
      <c r="BE15" s="197"/>
      <c r="BF15" s="197"/>
      <c r="BG15" s="197"/>
      <c r="BH15" s="197"/>
      <c r="BI15" s="197"/>
      <c r="BJ15" s="197"/>
      <c r="BK15" s="197"/>
      <c r="BL15" s="197"/>
      <c r="BM15" s="197"/>
      <c r="BN15" s="197"/>
      <c r="BO15" s="197"/>
      <c r="BP15" s="197"/>
      <c r="BQ15" s="197"/>
      <c r="BR15" s="197"/>
      <c r="BS15" s="197"/>
      <c r="BT15" s="197"/>
      <c r="BU15" s="197"/>
      <c r="BV15" s="198"/>
      <c r="BW15" s="212" t="s">
        <v>10</v>
      </c>
      <c r="BX15" s="213"/>
      <c r="BY15" s="213"/>
      <c r="BZ15" s="214"/>
      <c r="CA15" s="195" t="s">
        <v>11</v>
      </c>
    </row>
    <row r="16" spans="1:80" ht="36" customHeight="1" x14ac:dyDescent="0.25">
      <c r="A16" s="193"/>
      <c r="B16" s="195"/>
      <c r="C16" s="195"/>
      <c r="D16" s="193"/>
      <c r="E16" s="221" t="s">
        <v>12</v>
      </c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3"/>
      <c r="AN16" s="196" t="s">
        <v>13</v>
      </c>
      <c r="AO16" s="197"/>
      <c r="AP16" s="197"/>
      <c r="AQ16" s="197"/>
      <c r="AR16" s="197"/>
      <c r="AS16" s="197"/>
      <c r="AT16" s="197"/>
      <c r="AU16" s="197"/>
      <c r="AV16" s="197"/>
      <c r="AW16" s="197"/>
      <c r="AX16" s="197"/>
      <c r="AY16" s="197"/>
      <c r="AZ16" s="197"/>
      <c r="BA16" s="197"/>
      <c r="BB16" s="197"/>
      <c r="BC16" s="197"/>
      <c r="BD16" s="197"/>
      <c r="BE16" s="197"/>
      <c r="BF16" s="197"/>
      <c r="BG16" s="197"/>
      <c r="BH16" s="197"/>
      <c r="BI16" s="197"/>
      <c r="BJ16" s="197"/>
      <c r="BK16" s="197"/>
      <c r="BL16" s="197"/>
      <c r="BM16" s="197"/>
      <c r="BN16" s="197"/>
      <c r="BO16" s="197"/>
      <c r="BP16" s="197"/>
      <c r="BQ16" s="197"/>
      <c r="BR16" s="197"/>
      <c r="BS16" s="197"/>
      <c r="BT16" s="197"/>
      <c r="BU16" s="197"/>
      <c r="BV16" s="197"/>
      <c r="BW16" s="215"/>
      <c r="BX16" s="216"/>
      <c r="BY16" s="216"/>
      <c r="BZ16" s="217"/>
      <c r="CA16" s="195"/>
      <c r="CB16" s="22"/>
    </row>
    <row r="17" spans="1:80" ht="51.75" customHeight="1" x14ac:dyDescent="0.25">
      <c r="A17" s="193"/>
      <c r="B17" s="195"/>
      <c r="C17" s="195"/>
      <c r="D17" s="193"/>
      <c r="E17" s="224" t="s">
        <v>14</v>
      </c>
      <c r="F17" s="225"/>
      <c r="G17" s="225"/>
      <c r="H17" s="225"/>
      <c r="I17" s="225"/>
      <c r="J17" s="225"/>
      <c r="K17" s="226"/>
      <c r="L17" s="199" t="s">
        <v>15</v>
      </c>
      <c r="M17" s="200"/>
      <c r="N17" s="200"/>
      <c r="O17" s="200"/>
      <c r="P17" s="200"/>
      <c r="Q17" s="200"/>
      <c r="R17" s="201"/>
      <c r="S17" s="195" t="s">
        <v>16</v>
      </c>
      <c r="T17" s="195"/>
      <c r="U17" s="195"/>
      <c r="V17" s="195"/>
      <c r="W17" s="195"/>
      <c r="X17" s="195"/>
      <c r="Y17" s="195"/>
      <c r="Z17" s="195" t="s">
        <v>17</v>
      </c>
      <c r="AA17" s="195"/>
      <c r="AB17" s="195"/>
      <c r="AC17" s="195"/>
      <c r="AD17" s="195"/>
      <c r="AE17" s="195"/>
      <c r="AF17" s="195"/>
      <c r="AG17" s="210" t="s">
        <v>18</v>
      </c>
      <c r="AH17" s="210"/>
      <c r="AI17" s="210"/>
      <c r="AJ17" s="210"/>
      <c r="AK17" s="210"/>
      <c r="AL17" s="210"/>
      <c r="AM17" s="210"/>
      <c r="AN17" s="227" t="s">
        <v>14</v>
      </c>
      <c r="AO17" s="227"/>
      <c r="AP17" s="227"/>
      <c r="AQ17" s="227"/>
      <c r="AR17" s="227"/>
      <c r="AS17" s="227"/>
      <c r="AT17" s="227"/>
      <c r="AU17" s="199" t="s">
        <v>15</v>
      </c>
      <c r="AV17" s="200"/>
      <c r="AW17" s="200"/>
      <c r="AX17" s="200"/>
      <c r="AY17" s="200"/>
      <c r="AZ17" s="200"/>
      <c r="BA17" s="201"/>
      <c r="BB17" s="199" t="s">
        <v>16</v>
      </c>
      <c r="BC17" s="200"/>
      <c r="BD17" s="200"/>
      <c r="BE17" s="200"/>
      <c r="BF17" s="200"/>
      <c r="BG17" s="200"/>
      <c r="BH17" s="201"/>
      <c r="BI17" s="199" t="s">
        <v>17</v>
      </c>
      <c r="BJ17" s="200"/>
      <c r="BK17" s="200"/>
      <c r="BL17" s="200"/>
      <c r="BM17" s="200"/>
      <c r="BN17" s="200"/>
      <c r="BO17" s="201"/>
      <c r="BP17" s="196" t="s">
        <v>18</v>
      </c>
      <c r="BQ17" s="197"/>
      <c r="BR17" s="197"/>
      <c r="BS17" s="197"/>
      <c r="BT17" s="197"/>
      <c r="BU17" s="197"/>
      <c r="BV17" s="197"/>
      <c r="BW17" s="218"/>
      <c r="BX17" s="219"/>
      <c r="BY17" s="219"/>
      <c r="BZ17" s="220"/>
      <c r="CA17" s="195"/>
      <c r="CB17" s="22"/>
    </row>
    <row r="18" spans="1:80" ht="51.75" customHeight="1" x14ac:dyDescent="0.25">
      <c r="A18" s="193"/>
      <c r="B18" s="195"/>
      <c r="C18" s="195"/>
      <c r="D18" s="193"/>
      <c r="E18" s="133" t="s">
        <v>19</v>
      </c>
      <c r="F18" s="211" t="s">
        <v>20</v>
      </c>
      <c r="G18" s="211"/>
      <c r="H18" s="211"/>
      <c r="I18" s="211"/>
      <c r="J18" s="211"/>
      <c r="K18" s="211"/>
      <c r="L18" s="23" t="s">
        <v>19</v>
      </c>
      <c r="M18" s="210" t="s">
        <v>20</v>
      </c>
      <c r="N18" s="210"/>
      <c r="O18" s="210"/>
      <c r="P18" s="210"/>
      <c r="Q18" s="210"/>
      <c r="R18" s="210"/>
      <c r="S18" s="23" t="s">
        <v>19</v>
      </c>
      <c r="T18" s="210" t="s">
        <v>20</v>
      </c>
      <c r="U18" s="210"/>
      <c r="V18" s="210"/>
      <c r="W18" s="210"/>
      <c r="X18" s="210"/>
      <c r="Y18" s="210"/>
      <c r="Z18" s="23" t="s">
        <v>19</v>
      </c>
      <c r="AA18" s="210" t="s">
        <v>20</v>
      </c>
      <c r="AB18" s="210"/>
      <c r="AC18" s="210"/>
      <c r="AD18" s="210"/>
      <c r="AE18" s="210"/>
      <c r="AF18" s="210"/>
      <c r="AG18" s="23" t="s">
        <v>19</v>
      </c>
      <c r="AH18" s="210" t="s">
        <v>20</v>
      </c>
      <c r="AI18" s="210"/>
      <c r="AJ18" s="210"/>
      <c r="AK18" s="210"/>
      <c r="AL18" s="210"/>
      <c r="AM18" s="210"/>
      <c r="AN18" s="133" t="s">
        <v>19</v>
      </c>
      <c r="AO18" s="211" t="s">
        <v>20</v>
      </c>
      <c r="AP18" s="211"/>
      <c r="AQ18" s="211"/>
      <c r="AR18" s="211"/>
      <c r="AS18" s="211"/>
      <c r="AT18" s="211"/>
      <c r="AU18" s="23" t="s">
        <v>19</v>
      </c>
      <c r="AV18" s="210" t="s">
        <v>20</v>
      </c>
      <c r="AW18" s="210"/>
      <c r="AX18" s="210"/>
      <c r="AY18" s="210"/>
      <c r="AZ18" s="210"/>
      <c r="BA18" s="210"/>
      <c r="BB18" s="23" t="s">
        <v>19</v>
      </c>
      <c r="BC18" s="210" t="s">
        <v>20</v>
      </c>
      <c r="BD18" s="210"/>
      <c r="BE18" s="210"/>
      <c r="BF18" s="210"/>
      <c r="BG18" s="210"/>
      <c r="BH18" s="210"/>
      <c r="BI18" s="23" t="s">
        <v>19</v>
      </c>
      <c r="BJ18" s="210" t="s">
        <v>20</v>
      </c>
      <c r="BK18" s="210"/>
      <c r="BL18" s="210"/>
      <c r="BM18" s="210"/>
      <c r="BN18" s="210"/>
      <c r="BO18" s="210"/>
      <c r="BP18" s="23" t="s">
        <v>19</v>
      </c>
      <c r="BQ18" s="210" t="s">
        <v>20</v>
      </c>
      <c r="BR18" s="210"/>
      <c r="BS18" s="210"/>
      <c r="BT18" s="210"/>
      <c r="BU18" s="210"/>
      <c r="BV18" s="210"/>
      <c r="BW18" s="228" t="s">
        <v>19</v>
      </c>
      <c r="BX18" s="228"/>
      <c r="BY18" s="228" t="s">
        <v>20</v>
      </c>
      <c r="BZ18" s="228"/>
      <c r="CA18" s="195"/>
      <c r="CB18" s="22"/>
    </row>
    <row r="19" spans="1:80" ht="75" customHeight="1" x14ac:dyDescent="0.25">
      <c r="A19" s="194"/>
      <c r="B19" s="195"/>
      <c r="C19" s="195"/>
      <c r="D19" s="194"/>
      <c r="E19" s="137" t="s">
        <v>21</v>
      </c>
      <c r="F19" s="137" t="s">
        <v>21</v>
      </c>
      <c r="G19" s="138" t="s">
        <v>22</v>
      </c>
      <c r="H19" s="138" t="s">
        <v>23</v>
      </c>
      <c r="I19" s="138" t="s">
        <v>24</v>
      </c>
      <c r="J19" s="138" t="s">
        <v>25</v>
      </c>
      <c r="K19" s="138" t="s">
        <v>226</v>
      </c>
      <c r="L19" s="24" t="s">
        <v>21</v>
      </c>
      <c r="M19" s="24" t="s">
        <v>21</v>
      </c>
      <c r="N19" s="25" t="s">
        <v>22</v>
      </c>
      <c r="O19" s="25" t="s">
        <v>23</v>
      </c>
      <c r="P19" s="25" t="s">
        <v>24</v>
      </c>
      <c r="Q19" s="25" t="s">
        <v>25</v>
      </c>
      <c r="R19" s="25" t="s">
        <v>226</v>
      </c>
      <c r="S19" s="24" t="s">
        <v>21</v>
      </c>
      <c r="T19" s="24" t="s">
        <v>21</v>
      </c>
      <c r="U19" s="25" t="s">
        <v>22</v>
      </c>
      <c r="V19" s="25" t="s">
        <v>23</v>
      </c>
      <c r="W19" s="25" t="s">
        <v>24</v>
      </c>
      <c r="X19" s="25" t="s">
        <v>25</v>
      </c>
      <c r="Y19" s="25" t="s">
        <v>226</v>
      </c>
      <c r="Z19" s="24" t="s">
        <v>21</v>
      </c>
      <c r="AA19" s="24" t="s">
        <v>21</v>
      </c>
      <c r="AB19" s="25" t="s">
        <v>22</v>
      </c>
      <c r="AC19" s="25" t="s">
        <v>23</v>
      </c>
      <c r="AD19" s="25" t="s">
        <v>24</v>
      </c>
      <c r="AE19" s="25" t="s">
        <v>25</v>
      </c>
      <c r="AF19" s="25" t="s">
        <v>226</v>
      </c>
      <c r="AG19" s="24" t="s">
        <v>21</v>
      </c>
      <c r="AH19" s="24" t="s">
        <v>21</v>
      </c>
      <c r="AI19" s="25" t="s">
        <v>22</v>
      </c>
      <c r="AJ19" s="25" t="s">
        <v>23</v>
      </c>
      <c r="AK19" s="25" t="s">
        <v>24</v>
      </c>
      <c r="AL19" s="25" t="s">
        <v>25</v>
      </c>
      <c r="AM19" s="25" t="s">
        <v>226</v>
      </c>
      <c r="AN19" s="134" t="s">
        <v>21</v>
      </c>
      <c r="AO19" s="134" t="s">
        <v>21</v>
      </c>
      <c r="AP19" s="135" t="s">
        <v>22</v>
      </c>
      <c r="AQ19" s="135" t="s">
        <v>23</v>
      </c>
      <c r="AR19" s="135" t="s">
        <v>24</v>
      </c>
      <c r="AS19" s="135" t="s">
        <v>25</v>
      </c>
      <c r="AT19" s="135" t="s">
        <v>226</v>
      </c>
      <c r="AU19" s="24" t="s">
        <v>21</v>
      </c>
      <c r="AV19" s="24" t="s">
        <v>21</v>
      </c>
      <c r="AW19" s="25" t="s">
        <v>22</v>
      </c>
      <c r="AX19" s="25" t="s">
        <v>23</v>
      </c>
      <c r="AY19" s="25" t="s">
        <v>24</v>
      </c>
      <c r="AZ19" s="25" t="s">
        <v>25</v>
      </c>
      <c r="BA19" s="25" t="s">
        <v>226</v>
      </c>
      <c r="BB19" s="24" t="s">
        <v>21</v>
      </c>
      <c r="BC19" s="24" t="s">
        <v>21</v>
      </c>
      <c r="BD19" s="25" t="s">
        <v>22</v>
      </c>
      <c r="BE19" s="25" t="s">
        <v>23</v>
      </c>
      <c r="BF19" s="25" t="s">
        <v>24</v>
      </c>
      <c r="BG19" s="25" t="s">
        <v>25</v>
      </c>
      <c r="BH19" s="25" t="s">
        <v>226</v>
      </c>
      <c r="BI19" s="24" t="s">
        <v>21</v>
      </c>
      <c r="BJ19" s="24" t="s">
        <v>21</v>
      </c>
      <c r="BK19" s="25" t="s">
        <v>22</v>
      </c>
      <c r="BL19" s="25" t="s">
        <v>23</v>
      </c>
      <c r="BM19" s="25" t="s">
        <v>24</v>
      </c>
      <c r="BN19" s="25" t="s">
        <v>25</v>
      </c>
      <c r="BO19" s="25" t="s">
        <v>226</v>
      </c>
      <c r="BP19" s="24" t="s">
        <v>21</v>
      </c>
      <c r="BQ19" s="24" t="s">
        <v>21</v>
      </c>
      <c r="BR19" s="25" t="s">
        <v>22</v>
      </c>
      <c r="BS19" s="25" t="s">
        <v>23</v>
      </c>
      <c r="BT19" s="25" t="s">
        <v>24</v>
      </c>
      <c r="BU19" s="25" t="s">
        <v>25</v>
      </c>
      <c r="BV19" s="25" t="s">
        <v>226</v>
      </c>
      <c r="BW19" s="26" t="s">
        <v>26</v>
      </c>
      <c r="BX19" s="26" t="s">
        <v>27</v>
      </c>
      <c r="BY19" s="26" t="s">
        <v>26</v>
      </c>
      <c r="BZ19" s="26" t="s">
        <v>27</v>
      </c>
      <c r="CA19" s="195"/>
      <c r="CB19" s="22"/>
    </row>
    <row r="20" spans="1:80" x14ac:dyDescent="0.25">
      <c r="A20" s="27">
        <v>1</v>
      </c>
      <c r="B20" s="27">
        <v>2</v>
      </c>
      <c r="C20" s="27">
        <v>3</v>
      </c>
      <c r="D20" s="27">
        <v>4</v>
      </c>
      <c r="E20" s="139" t="s">
        <v>28</v>
      </c>
      <c r="F20" s="140" t="s">
        <v>29</v>
      </c>
      <c r="G20" s="140" t="s">
        <v>30</v>
      </c>
      <c r="H20" s="140" t="s">
        <v>31</v>
      </c>
      <c r="I20" s="140" t="s">
        <v>32</v>
      </c>
      <c r="J20" s="140" t="s">
        <v>33</v>
      </c>
      <c r="K20" s="140" t="s">
        <v>34</v>
      </c>
      <c r="L20" s="27" t="s">
        <v>35</v>
      </c>
      <c r="M20" s="27" t="s">
        <v>36</v>
      </c>
      <c r="N20" s="27" t="s">
        <v>37</v>
      </c>
      <c r="O20" s="27" t="s">
        <v>38</v>
      </c>
      <c r="P20" s="27" t="s">
        <v>39</v>
      </c>
      <c r="Q20" s="27" t="s">
        <v>40</v>
      </c>
      <c r="R20" s="27" t="s">
        <v>41</v>
      </c>
      <c r="S20" s="27" t="s">
        <v>42</v>
      </c>
      <c r="T20" s="27" t="s">
        <v>43</v>
      </c>
      <c r="U20" s="27" t="s">
        <v>44</v>
      </c>
      <c r="V20" s="27" t="s">
        <v>45</v>
      </c>
      <c r="W20" s="27" t="s">
        <v>46</v>
      </c>
      <c r="X20" s="27" t="s">
        <v>47</v>
      </c>
      <c r="Y20" s="27" t="s">
        <v>48</v>
      </c>
      <c r="Z20" s="27" t="s">
        <v>49</v>
      </c>
      <c r="AA20" s="27" t="s">
        <v>50</v>
      </c>
      <c r="AB20" s="27" t="s">
        <v>51</v>
      </c>
      <c r="AC20" s="27" t="s">
        <v>52</v>
      </c>
      <c r="AD20" s="27" t="s">
        <v>53</v>
      </c>
      <c r="AE20" s="27" t="s">
        <v>54</v>
      </c>
      <c r="AF20" s="27" t="s">
        <v>55</v>
      </c>
      <c r="AG20" s="27" t="s">
        <v>56</v>
      </c>
      <c r="AH20" s="27" t="s">
        <v>57</v>
      </c>
      <c r="AI20" s="27" t="s">
        <v>58</v>
      </c>
      <c r="AJ20" s="27" t="s">
        <v>59</v>
      </c>
      <c r="AK20" s="27" t="s">
        <v>60</v>
      </c>
      <c r="AL20" s="27" t="s">
        <v>61</v>
      </c>
      <c r="AM20" s="27" t="s">
        <v>62</v>
      </c>
      <c r="AN20" s="136" t="s">
        <v>63</v>
      </c>
      <c r="AO20" s="136" t="s">
        <v>64</v>
      </c>
      <c r="AP20" s="136" t="s">
        <v>65</v>
      </c>
      <c r="AQ20" s="136" t="s">
        <v>66</v>
      </c>
      <c r="AR20" s="136" t="s">
        <v>67</v>
      </c>
      <c r="AS20" s="136" t="s">
        <v>68</v>
      </c>
      <c r="AT20" s="136" t="s">
        <v>69</v>
      </c>
      <c r="AU20" s="27" t="s">
        <v>70</v>
      </c>
      <c r="AV20" s="27" t="s">
        <v>71</v>
      </c>
      <c r="AW20" s="27" t="s">
        <v>72</v>
      </c>
      <c r="AX20" s="28" t="s">
        <v>73</v>
      </c>
      <c r="AY20" s="27" t="s">
        <v>74</v>
      </c>
      <c r="AZ20" s="27" t="s">
        <v>75</v>
      </c>
      <c r="BA20" s="27" t="s">
        <v>76</v>
      </c>
      <c r="BB20" s="27" t="s">
        <v>77</v>
      </c>
      <c r="BC20" s="27" t="s">
        <v>78</v>
      </c>
      <c r="BD20" s="27" t="s">
        <v>79</v>
      </c>
      <c r="BE20" s="27" t="s">
        <v>80</v>
      </c>
      <c r="BF20" s="27" t="s">
        <v>81</v>
      </c>
      <c r="BG20" s="27" t="s">
        <v>82</v>
      </c>
      <c r="BH20" s="27" t="s">
        <v>83</v>
      </c>
      <c r="BI20" s="27" t="s">
        <v>84</v>
      </c>
      <c r="BJ20" s="27" t="s">
        <v>85</v>
      </c>
      <c r="BK20" s="27" t="s">
        <v>86</v>
      </c>
      <c r="BL20" s="27" t="s">
        <v>87</v>
      </c>
      <c r="BM20" s="27" t="s">
        <v>88</v>
      </c>
      <c r="BN20" s="27" t="s">
        <v>89</v>
      </c>
      <c r="BO20" s="27" t="s">
        <v>90</v>
      </c>
      <c r="BP20" s="27" t="s">
        <v>91</v>
      </c>
      <c r="BQ20" s="27" t="s">
        <v>92</v>
      </c>
      <c r="BR20" s="27" t="s">
        <v>93</v>
      </c>
      <c r="BS20" s="27" t="s">
        <v>94</v>
      </c>
      <c r="BT20" s="27" t="s">
        <v>95</v>
      </c>
      <c r="BU20" s="27" t="s">
        <v>96</v>
      </c>
      <c r="BV20" s="27" t="s">
        <v>97</v>
      </c>
      <c r="BW20" s="27">
        <v>7</v>
      </c>
      <c r="BX20" s="27">
        <f>BW20+1</f>
        <v>8</v>
      </c>
      <c r="BY20" s="27">
        <f>BX20+1</f>
        <v>9</v>
      </c>
      <c r="BZ20" s="27">
        <f>BY20+1</f>
        <v>10</v>
      </c>
      <c r="CA20" s="27">
        <f>BZ20+1</f>
        <v>11</v>
      </c>
      <c r="CB20" s="19"/>
    </row>
    <row r="21" spans="1:80" ht="31.5" x14ac:dyDescent="0.25">
      <c r="A21" s="32" t="s">
        <v>227</v>
      </c>
      <c r="B21" s="33" t="s">
        <v>98</v>
      </c>
      <c r="C21" s="34" t="s">
        <v>99</v>
      </c>
      <c r="D21" s="1">
        <f>IF(NOT(SUM(D24:D29)=0),SUM(D24:D29),"нд")</f>
        <v>100.63800000000001</v>
      </c>
      <c r="E21" s="82" t="str">
        <f t="shared" ref="E21" si="0">IF(NOT(SUM(E24:E29)=0),SUM(E24:E29),"нд")</f>
        <v>нд</v>
      </c>
      <c r="F21" s="82">
        <f t="shared" ref="F21" si="1">IF(NOT(SUM(F24:F29)=0),SUM(F24:F29),"нд")</f>
        <v>13.899000000000001</v>
      </c>
      <c r="G21" s="82">
        <f t="shared" ref="G21:K21" si="2">IF(NOT(SUM(G24:G29)=0),SUM(G24:G29),"нд")</f>
        <v>2</v>
      </c>
      <c r="H21" s="82" t="str">
        <f t="shared" si="2"/>
        <v>нд</v>
      </c>
      <c r="I21" s="82" t="str">
        <f t="shared" si="2"/>
        <v>нд</v>
      </c>
      <c r="J21" s="82" t="str">
        <f t="shared" si="2"/>
        <v>нд</v>
      </c>
      <c r="K21" s="83">
        <f t="shared" si="2"/>
        <v>2</v>
      </c>
      <c r="L21" s="82" t="str">
        <f t="shared" ref="L21:AT21" si="3">IF(NOT(SUM(L24:L29)=0),SUM(L24:L29),"нд")</f>
        <v>нд</v>
      </c>
      <c r="M21" s="82" t="str">
        <f t="shared" ref="M21" si="4">IF(NOT(SUM(M24:M29)=0),SUM(M24:M29),"нд")</f>
        <v>нд</v>
      </c>
      <c r="N21" s="82" t="str">
        <f t="shared" si="3"/>
        <v>нд</v>
      </c>
      <c r="O21" s="82" t="str">
        <f t="shared" si="3"/>
        <v>нд</v>
      </c>
      <c r="P21" s="82" t="str">
        <f t="shared" si="3"/>
        <v>нд</v>
      </c>
      <c r="Q21" s="82" t="str">
        <f t="shared" si="3"/>
        <v>нд</v>
      </c>
      <c r="R21" s="82" t="str">
        <f t="shared" ref="R21" si="5">IF(NOT(SUM(R24:R29)=0),SUM(R24:R29),"нд")</f>
        <v>нд</v>
      </c>
      <c r="S21" s="82" t="str">
        <f t="shared" si="3"/>
        <v>нд</v>
      </c>
      <c r="T21" s="82" t="str">
        <f t="shared" ref="T21" si="6">IF(NOT(SUM(T24:T29)=0),SUM(T24:T29),"нд")</f>
        <v>нд</v>
      </c>
      <c r="U21" s="82" t="str">
        <f t="shared" si="3"/>
        <v>нд</v>
      </c>
      <c r="V21" s="82" t="str">
        <f t="shared" si="3"/>
        <v>нд</v>
      </c>
      <c r="W21" s="82" t="str">
        <f t="shared" ref="W21" si="7">IF(NOT(SUM(W24:W29)=0),SUM(W24:W29),"нд")</f>
        <v>нд</v>
      </c>
      <c r="X21" s="82" t="str">
        <f t="shared" si="3"/>
        <v>нд</v>
      </c>
      <c r="Y21" s="83" t="str">
        <f t="shared" si="3"/>
        <v>нд</v>
      </c>
      <c r="Z21" s="82" t="str">
        <f t="shared" si="3"/>
        <v>нд</v>
      </c>
      <c r="AA21" s="82" t="str">
        <f t="shared" ref="AA21:AB21" si="8">IF(NOT(SUM(AA24:AA29)=0),SUM(AA24:AA29),"нд")</f>
        <v>нд</v>
      </c>
      <c r="AB21" s="82" t="str">
        <f t="shared" si="8"/>
        <v>нд</v>
      </c>
      <c r="AC21" s="82" t="str">
        <f t="shared" si="3"/>
        <v>нд</v>
      </c>
      <c r="AD21" s="82" t="str">
        <f t="shared" ref="AD21" si="9">IF(NOT(SUM(AD24:AD29)=0),SUM(AD24:AD29),"нд")</f>
        <v>нд</v>
      </c>
      <c r="AE21" s="82" t="str">
        <f t="shared" si="3"/>
        <v>нд</v>
      </c>
      <c r="AF21" s="82" t="str">
        <f t="shared" ref="AF21" si="10">IF(NOT(SUM(AF24:AF29)=0),SUM(AF24:AF29),"нд")</f>
        <v>нд</v>
      </c>
      <c r="AG21" s="82" t="str">
        <f t="shared" si="3"/>
        <v>нд</v>
      </c>
      <c r="AH21" s="82">
        <f t="shared" si="3"/>
        <v>13.899000000000001</v>
      </c>
      <c r="AI21" s="82">
        <f t="shared" si="3"/>
        <v>2</v>
      </c>
      <c r="AJ21" s="82" t="str">
        <f t="shared" si="3"/>
        <v>нд</v>
      </c>
      <c r="AK21" s="82" t="str">
        <f t="shared" si="3"/>
        <v>нд</v>
      </c>
      <c r="AL21" s="82" t="str">
        <f t="shared" si="3"/>
        <v>нд</v>
      </c>
      <c r="AM21" s="83">
        <f t="shared" ref="AM21" si="11">IF(NOT(SUM(AM24:AM29)=0),SUM(AM24:AM29),"нд")</f>
        <v>2</v>
      </c>
      <c r="AN21" s="82" t="str">
        <f t="shared" si="3"/>
        <v>нд</v>
      </c>
      <c r="AO21" s="82">
        <f t="shared" si="3"/>
        <v>12.943999999999999</v>
      </c>
      <c r="AP21" s="82">
        <f t="shared" si="3"/>
        <v>1.26</v>
      </c>
      <c r="AQ21" s="82" t="str">
        <f t="shared" si="3"/>
        <v>нд</v>
      </c>
      <c r="AR21" s="82" t="str">
        <f t="shared" si="3"/>
        <v>нд</v>
      </c>
      <c r="AS21" s="82" t="str">
        <f t="shared" si="3"/>
        <v>нд</v>
      </c>
      <c r="AT21" s="83">
        <f t="shared" si="3"/>
        <v>2</v>
      </c>
      <c r="AU21" s="82" t="str">
        <f t="shared" ref="AU21:AZ21" si="12">IF(NOT(SUM(AU24:AU29)=0),SUM(AU24:AU29),"нд")</f>
        <v>нд</v>
      </c>
      <c r="AV21" s="82" t="str">
        <f t="shared" ref="AV21" si="13">IF(NOT(SUM(AV24:AV29)=0),SUM(AV24:AV29),"нд")</f>
        <v>нд</v>
      </c>
      <c r="AW21" s="82" t="str">
        <f t="shared" si="12"/>
        <v>нд</v>
      </c>
      <c r="AX21" s="82" t="str">
        <f t="shared" si="12"/>
        <v>нд</v>
      </c>
      <c r="AY21" s="82" t="str">
        <f t="shared" si="12"/>
        <v>нд</v>
      </c>
      <c r="AZ21" s="82" t="str">
        <f t="shared" si="12"/>
        <v>нд</v>
      </c>
      <c r="BA21" s="82" t="str">
        <f t="shared" ref="BA21:BG21" si="14">IF(NOT(SUM(BA24:BA29)=0),SUM(BA24:BA29),"нд")</f>
        <v>нд</v>
      </c>
      <c r="BB21" s="82" t="str">
        <f t="shared" si="14"/>
        <v>нд</v>
      </c>
      <c r="BC21" s="82" t="str">
        <f t="shared" si="14"/>
        <v>нд</v>
      </c>
      <c r="BD21" s="82" t="str">
        <f t="shared" si="14"/>
        <v>нд</v>
      </c>
      <c r="BE21" s="82" t="str">
        <f t="shared" si="14"/>
        <v>нд</v>
      </c>
      <c r="BF21" s="82" t="str">
        <f t="shared" si="14"/>
        <v>нд</v>
      </c>
      <c r="BG21" s="82" t="str">
        <f t="shared" si="14"/>
        <v>нд</v>
      </c>
      <c r="BH21" s="82" t="str">
        <f t="shared" ref="BH21:BW21" si="15">IF(NOT(SUM(BH24:BH29)=0),SUM(BH24:BH29),"нд")</f>
        <v>нд</v>
      </c>
      <c r="BI21" s="82" t="str">
        <f t="shared" si="15"/>
        <v>нд</v>
      </c>
      <c r="BJ21" s="82" t="str">
        <f t="shared" si="15"/>
        <v>нд</v>
      </c>
      <c r="BK21" s="82" t="str">
        <f t="shared" si="15"/>
        <v>нд</v>
      </c>
      <c r="BL21" s="82" t="str">
        <f t="shared" si="15"/>
        <v>нд</v>
      </c>
      <c r="BM21" s="82" t="str">
        <f t="shared" si="15"/>
        <v>нд</v>
      </c>
      <c r="BN21" s="82" t="str">
        <f t="shared" si="15"/>
        <v>нд</v>
      </c>
      <c r="BO21" s="82" t="str">
        <f t="shared" si="15"/>
        <v>нд</v>
      </c>
      <c r="BP21" s="82" t="str">
        <f t="shared" si="15"/>
        <v>нд</v>
      </c>
      <c r="BQ21" s="82">
        <f t="shared" si="15"/>
        <v>12.943999999999999</v>
      </c>
      <c r="BR21" s="82">
        <f t="shared" si="15"/>
        <v>1.26</v>
      </c>
      <c r="BS21" s="82" t="str">
        <f t="shared" si="15"/>
        <v>нд</v>
      </c>
      <c r="BT21" s="82" t="str">
        <f t="shared" si="15"/>
        <v>нд</v>
      </c>
      <c r="BU21" s="82" t="str">
        <f t="shared" si="15"/>
        <v>нд</v>
      </c>
      <c r="BV21" s="83">
        <f t="shared" si="15"/>
        <v>2</v>
      </c>
      <c r="BW21" s="82" t="str">
        <f t="shared" si="15"/>
        <v>нд</v>
      </c>
      <c r="BX21" s="119" t="str">
        <f>IF(AND(NOT(SUM(BW21)=0),NOT(SUM(BL21)=0)),ROUND(SUM(BW21)/SUM(BL21)*100,2),"нд")</f>
        <v>нд</v>
      </c>
      <c r="BY21" s="82">
        <f t="shared" ref="BY21" si="16">IF(NOT(SUM(BY24:BY29)=0),SUM(BY24:BY29),"нд")</f>
        <v>-0.95499999999999963</v>
      </c>
      <c r="BZ21" s="154">
        <f>IF(AND(NOT(SUM(BY21)=0),NOT(SUM(F21)=0)),ROUND(SUM(BY21)/SUM(F21)*100,2),"нд")</f>
        <v>-6.87</v>
      </c>
      <c r="CA21" s="34"/>
    </row>
    <row r="22" spans="1:80" x14ac:dyDescent="0.25">
      <c r="A22" s="35"/>
      <c r="B22" s="36" t="s">
        <v>105</v>
      </c>
      <c r="C22" s="37" t="s">
        <v>99</v>
      </c>
      <c r="D22" s="3">
        <f t="shared" ref="D22" si="17">IF(NOT(SUM(D34,D78,D132,D165,D188,D194,D211)=0),SUM(D34,D78,D132,D165,D188,D194,D211),"нд")</f>
        <v>53.543000000000006</v>
      </c>
      <c r="E22" s="84" t="str">
        <f t="shared" ref="E22:AJ22" si="18">IF(NOT(SUM(E34,E78,E132,E165,E188,E194,E211)=0),SUM(E34,E78,E132,E165,E188,E194,E211),"нд")</f>
        <v>нд</v>
      </c>
      <c r="F22" s="84">
        <f t="shared" si="18"/>
        <v>10.957000000000001</v>
      </c>
      <c r="G22" s="84" t="str">
        <f t="shared" si="18"/>
        <v>нд</v>
      </c>
      <c r="H22" s="84" t="str">
        <f t="shared" si="18"/>
        <v>нд</v>
      </c>
      <c r="I22" s="84" t="str">
        <f t="shared" si="18"/>
        <v>нд</v>
      </c>
      <c r="J22" s="84" t="str">
        <f t="shared" si="18"/>
        <v>нд</v>
      </c>
      <c r="K22" s="85">
        <f t="shared" si="18"/>
        <v>2</v>
      </c>
      <c r="L22" s="84" t="str">
        <f t="shared" si="18"/>
        <v>нд</v>
      </c>
      <c r="M22" s="84" t="str">
        <f t="shared" si="18"/>
        <v>нд</v>
      </c>
      <c r="N22" s="84" t="str">
        <f t="shared" si="18"/>
        <v>нд</v>
      </c>
      <c r="O22" s="84" t="str">
        <f t="shared" si="18"/>
        <v>нд</v>
      </c>
      <c r="P22" s="84" t="str">
        <f t="shared" si="18"/>
        <v>нд</v>
      </c>
      <c r="Q22" s="84" t="str">
        <f t="shared" si="18"/>
        <v>нд</v>
      </c>
      <c r="R22" s="84" t="str">
        <f t="shared" si="18"/>
        <v>нд</v>
      </c>
      <c r="S22" s="84" t="str">
        <f t="shared" si="18"/>
        <v>нд</v>
      </c>
      <c r="T22" s="84" t="str">
        <f t="shared" si="18"/>
        <v>нд</v>
      </c>
      <c r="U22" s="84" t="str">
        <f t="shared" si="18"/>
        <v>нд</v>
      </c>
      <c r="V22" s="84" t="str">
        <f t="shared" si="18"/>
        <v>нд</v>
      </c>
      <c r="W22" s="84" t="str">
        <f t="shared" si="18"/>
        <v>нд</v>
      </c>
      <c r="X22" s="84" t="str">
        <f t="shared" si="18"/>
        <v>нд</v>
      </c>
      <c r="Y22" s="84" t="str">
        <f t="shared" si="18"/>
        <v>нд</v>
      </c>
      <c r="Z22" s="84" t="str">
        <f t="shared" si="18"/>
        <v>нд</v>
      </c>
      <c r="AA22" s="84" t="str">
        <f t="shared" si="18"/>
        <v>нд</v>
      </c>
      <c r="AB22" s="84" t="str">
        <f t="shared" si="18"/>
        <v>нд</v>
      </c>
      <c r="AC22" s="84" t="str">
        <f t="shared" si="18"/>
        <v>нд</v>
      </c>
      <c r="AD22" s="84" t="str">
        <f t="shared" si="18"/>
        <v>нд</v>
      </c>
      <c r="AE22" s="84" t="str">
        <f t="shared" si="18"/>
        <v>нд</v>
      </c>
      <c r="AF22" s="84" t="str">
        <f t="shared" si="18"/>
        <v>нд</v>
      </c>
      <c r="AG22" s="84" t="str">
        <f t="shared" si="18"/>
        <v>нд</v>
      </c>
      <c r="AH22" s="84">
        <f t="shared" si="18"/>
        <v>10.957000000000001</v>
      </c>
      <c r="AI22" s="84" t="str">
        <f t="shared" si="18"/>
        <v>нд</v>
      </c>
      <c r="AJ22" s="84" t="str">
        <f t="shared" si="18"/>
        <v>нд</v>
      </c>
      <c r="AK22" s="84" t="str">
        <f t="shared" ref="AK22:BP22" si="19">IF(NOT(SUM(AK34,AK78,AK132,AK165,AK188,AK194,AK211)=0),SUM(AK34,AK78,AK132,AK165,AK188,AK194,AK211),"нд")</f>
        <v>нд</v>
      </c>
      <c r="AL22" s="84" t="str">
        <f t="shared" si="19"/>
        <v>нд</v>
      </c>
      <c r="AM22" s="84">
        <f t="shared" si="19"/>
        <v>2</v>
      </c>
      <c r="AN22" s="84" t="str">
        <f t="shared" si="19"/>
        <v>нд</v>
      </c>
      <c r="AO22" s="84">
        <f t="shared" si="19"/>
        <v>11.081</v>
      </c>
      <c r="AP22" s="84" t="str">
        <f t="shared" si="19"/>
        <v>нд</v>
      </c>
      <c r="AQ22" s="84" t="str">
        <f t="shared" si="19"/>
        <v>нд</v>
      </c>
      <c r="AR22" s="84" t="str">
        <f t="shared" si="19"/>
        <v>нд</v>
      </c>
      <c r="AS22" s="84" t="str">
        <f t="shared" si="19"/>
        <v>нд</v>
      </c>
      <c r="AT22" s="85">
        <f t="shared" si="19"/>
        <v>2</v>
      </c>
      <c r="AU22" s="84" t="str">
        <f t="shared" si="19"/>
        <v>нд</v>
      </c>
      <c r="AV22" s="84" t="str">
        <f t="shared" si="19"/>
        <v>нд</v>
      </c>
      <c r="AW22" s="84" t="str">
        <f t="shared" si="19"/>
        <v>нд</v>
      </c>
      <c r="AX22" s="84" t="str">
        <f t="shared" si="19"/>
        <v>нд</v>
      </c>
      <c r="AY22" s="84" t="str">
        <f t="shared" si="19"/>
        <v>нд</v>
      </c>
      <c r="AZ22" s="84" t="str">
        <f t="shared" si="19"/>
        <v>нд</v>
      </c>
      <c r="BA22" s="84" t="str">
        <f t="shared" si="19"/>
        <v>нд</v>
      </c>
      <c r="BB22" s="84" t="str">
        <f t="shared" si="19"/>
        <v>нд</v>
      </c>
      <c r="BC22" s="84" t="str">
        <f t="shared" si="19"/>
        <v>нд</v>
      </c>
      <c r="BD22" s="84" t="str">
        <f t="shared" si="19"/>
        <v>нд</v>
      </c>
      <c r="BE22" s="84" t="str">
        <f t="shared" si="19"/>
        <v>нд</v>
      </c>
      <c r="BF22" s="84" t="str">
        <f t="shared" si="19"/>
        <v>нд</v>
      </c>
      <c r="BG22" s="84" t="str">
        <f t="shared" si="19"/>
        <v>нд</v>
      </c>
      <c r="BH22" s="84" t="str">
        <f t="shared" si="19"/>
        <v>нд</v>
      </c>
      <c r="BI22" s="84" t="str">
        <f t="shared" si="19"/>
        <v>нд</v>
      </c>
      <c r="BJ22" s="84" t="str">
        <f t="shared" si="19"/>
        <v>нд</v>
      </c>
      <c r="BK22" s="84" t="str">
        <f t="shared" si="19"/>
        <v>нд</v>
      </c>
      <c r="BL22" s="84" t="str">
        <f t="shared" si="19"/>
        <v>нд</v>
      </c>
      <c r="BM22" s="84" t="str">
        <f t="shared" si="19"/>
        <v>нд</v>
      </c>
      <c r="BN22" s="84" t="str">
        <f t="shared" si="19"/>
        <v>нд</v>
      </c>
      <c r="BO22" s="84" t="str">
        <f t="shared" si="19"/>
        <v>нд</v>
      </c>
      <c r="BP22" s="84" t="str">
        <f t="shared" si="19"/>
        <v>нд</v>
      </c>
      <c r="BQ22" s="84">
        <f t="shared" ref="BQ22:BW22" si="20">IF(NOT(SUM(BQ34,BQ78,BQ132,BQ165,BQ188,BQ194,BQ211)=0),SUM(BQ34,BQ78,BQ132,BQ165,BQ188,BQ194,BQ211),"нд")</f>
        <v>11.081</v>
      </c>
      <c r="BR22" s="84" t="str">
        <f t="shared" si="20"/>
        <v>нд</v>
      </c>
      <c r="BS22" s="84" t="str">
        <f t="shared" si="20"/>
        <v>нд</v>
      </c>
      <c r="BT22" s="84" t="str">
        <f t="shared" si="20"/>
        <v>нд</v>
      </c>
      <c r="BU22" s="84" t="str">
        <f t="shared" si="20"/>
        <v>нд</v>
      </c>
      <c r="BV22" s="85">
        <f t="shared" si="20"/>
        <v>2</v>
      </c>
      <c r="BW22" s="84" t="str">
        <f t="shared" si="20"/>
        <v>нд</v>
      </c>
      <c r="BX22" s="120" t="str">
        <f t="shared" ref="BX22:BX78" si="21">IF(AND(NOT(SUM(BW22)=0),NOT(SUM(BL22)=0)),ROUND(SUM(BW22)/SUM(BL22)*100,2),"нд")</f>
        <v>нд</v>
      </c>
      <c r="BY22" s="3">
        <f t="shared" ref="BY22" si="22">IF(NOT(SUM(BY34,BY78,BY132,BY165,BY188,BY194,BY211)=0),SUM(BY34,BY78,BY132,BY165,BY188,BY194,BY211),"нд")</f>
        <v>0.12400000000000055</v>
      </c>
      <c r="BZ22" s="155">
        <f t="shared" ref="BZ22:BZ86" si="23">IF(AND(NOT(SUM(BY22)=0),NOT(SUM(F22)=0)),ROUND(SUM(BY22)/SUM(F22)*100,2),"нд")</f>
        <v>1.1299999999999999</v>
      </c>
      <c r="CA22" s="37"/>
    </row>
    <row r="23" spans="1:80" x14ac:dyDescent="0.25">
      <c r="A23" s="38"/>
      <c r="B23" s="39" t="s">
        <v>143</v>
      </c>
      <c r="C23" s="40" t="s">
        <v>99</v>
      </c>
      <c r="D23" s="4">
        <f>IF(NOT(SUM(D36,D40,D45,D71,D90,D175,D183,D205,D217)=0),SUM(D36,D40,D45,D71,D90,D175,D183,D205,D217),"нд")</f>
        <v>47.095000000000006</v>
      </c>
      <c r="E23" s="4" t="str">
        <f t="shared" ref="E23:BP23" si="24">IF(NOT(SUM(E36,E40,E45,E71,E90,E175,E183,E205,E217)=0),SUM(E36,E40,E45,E71,E90,E175,E183,E205,E217),"нд")</f>
        <v>нд</v>
      </c>
      <c r="F23" s="4">
        <f t="shared" si="24"/>
        <v>2.9420000000000002</v>
      </c>
      <c r="G23" s="4">
        <f t="shared" si="24"/>
        <v>2</v>
      </c>
      <c r="H23" s="4" t="str">
        <f t="shared" si="24"/>
        <v>нд</v>
      </c>
      <c r="I23" s="4" t="str">
        <f t="shared" si="24"/>
        <v>нд</v>
      </c>
      <c r="J23" s="4" t="str">
        <f t="shared" si="24"/>
        <v>нд</v>
      </c>
      <c r="K23" s="4" t="str">
        <f t="shared" si="24"/>
        <v>нд</v>
      </c>
      <c r="L23" s="4" t="str">
        <f t="shared" si="24"/>
        <v>нд</v>
      </c>
      <c r="M23" s="4" t="str">
        <f t="shared" si="24"/>
        <v>нд</v>
      </c>
      <c r="N23" s="4" t="str">
        <f t="shared" si="24"/>
        <v>нд</v>
      </c>
      <c r="O23" s="4" t="str">
        <f t="shared" si="24"/>
        <v>нд</v>
      </c>
      <c r="P23" s="4" t="str">
        <f t="shared" si="24"/>
        <v>нд</v>
      </c>
      <c r="Q23" s="4" t="str">
        <f t="shared" si="24"/>
        <v>нд</v>
      </c>
      <c r="R23" s="4" t="str">
        <f t="shared" si="24"/>
        <v>нд</v>
      </c>
      <c r="S23" s="4" t="str">
        <f t="shared" si="24"/>
        <v>нд</v>
      </c>
      <c r="T23" s="4" t="str">
        <f t="shared" si="24"/>
        <v>нд</v>
      </c>
      <c r="U23" s="4" t="str">
        <f t="shared" si="24"/>
        <v>нд</v>
      </c>
      <c r="V23" s="4" t="str">
        <f t="shared" si="24"/>
        <v>нд</v>
      </c>
      <c r="W23" s="4" t="str">
        <f t="shared" si="24"/>
        <v>нд</v>
      </c>
      <c r="X23" s="4" t="str">
        <f t="shared" si="24"/>
        <v>нд</v>
      </c>
      <c r="Y23" s="4" t="str">
        <f t="shared" si="24"/>
        <v>нд</v>
      </c>
      <c r="Z23" s="4" t="str">
        <f t="shared" si="24"/>
        <v>нд</v>
      </c>
      <c r="AA23" s="4" t="str">
        <f t="shared" si="24"/>
        <v>нд</v>
      </c>
      <c r="AB23" s="4" t="str">
        <f t="shared" si="24"/>
        <v>нд</v>
      </c>
      <c r="AC23" s="4" t="str">
        <f t="shared" si="24"/>
        <v>нд</v>
      </c>
      <c r="AD23" s="4" t="str">
        <f t="shared" si="24"/>
        <v>нд</v>
      </c>
      <c r="AE23" s="4" t="str">
        <f t="shared" si="24"/>
        <v>нд</v>
      </c>
      <c r="AF23" s="4" t="str">
        <f t="shared" si="24"/>
        <v>нд</v>
      </c>
      <c r="AG23" s="4" t="str">
        <f t="shared" si="24"/>
        <v>нд</v>
      </c>
      <c r="AH23" s="4">
        <f t="shared" si="24"/>
        <v>2.9420000000000002</v>
      </c>
      <c r="AI23" s="4">
        <f t="shared" si="24"/>
        <v>2</v>
      </c>
      <c r="AJ23" s="4" t="str">
        <f t="shared" si="24"/>
        <v>нд</v>
      </c>
      <c r="AK23" s="4" t="str">
        <f t="shared" si="24"/>
        <v>нд</v>
      </c>
      <c r="AL23" s="4" t="str">
        <f t="shared" si="24"/>
        <v>нд</v>
      </c>
      <c r="AM23" s="4" t="str">
        <f t="shared" si="24"/>
        <v>нд</v>
      </c>
      <c r="AN23" s="4" t="str">
        <f t="shared" si="24"/>
        <v>нд</v>
      </c>
      <c r="AO23" s="4">
        <f t="shared" si="24"/>
        <v>1.863</v>
      </c>
      <c r="AP23" s="4">
        <f t="shared" si="24"/>
        <v>1.26</v>
      </c>
      <c r="AQ23" s="4" t="str">
        <f t="shared" si="24"/>
        <v>нд</v>
      </c>
      <c r="AR23" s="4" t="str">
        <f t="shared" si="24"/>
        <v>нд</v>
      </c>
      <c r="AS23" s="4" t="str">
        <f t="shared" si="24"/>
        <v>нд</v>
      </c>
      <c r="AT23" s="4" t="str">
        <f t="shared" si="24"/>
        <v>нд</v>
      </c>
      <c r="AU23" s="4" t="str">
        <f t="shared" si="24"/>
        <v>нд</v>
      </c>
      <c r="AV23" s="4" t="str">
        <f t="shared" si="24"/>
        <v>нд</v>
      </c>
      <c r="AW23" s="4" t="str">
        <f t="shared" si="24"/>
        <v>нд</v>
      </c>
      <c r="AX23" s="4" t="str">
        <f t="shared" si="24"/>
        <v>нд</v>
      </c>
      <c r="AY23" s="4" t="str">
        <f t="shared" si="24"/>
        <v>нд</v>
      </c>
      <c r="AZ23" s="4" t="str">
        <f t="shared" si="24"/>
        <v>нд</v>
      </c>
      <c r="BA23" s="4" t="str">
        <f t="shared" si="24"/>
        <v>нд</v>
      </c>
      <c r="BB23" s="4" t="str">
        <f t="shared" si="24"/>
        <v>нд</v>
      </c>
      <c r="BC23" s="4" t="str">
        <f t="shared" si="24"/>
        <v>нд</v>
      </c>
      <c r="BD23" s="4" t="str">
        <f t="shared" si="24"/>
        <v>нд</v>
      </c>
      <c r="BE23" s="4" t="str">
        <f t="shared" si="24"/>
        <v>нд</v>
      </c>
      <c r="BF23" s="4" t="str">
        <f t="shared" si="24"/>
        <v>нд</v>
      </c>
      <c r="BG23" s="4" t="str">
        <f t="shared" si="24"/>
        <v>нд</v>
      </c>
      <c r="BH23" s="4" t="str">
        <f t="shared" si="24"/>
        <v>нд</v>
      </c>
      <c r="BI23" s="4" t="str">
        <f t="shared" si="24"/>
        <v>нд</v>
      </c>
      <c r="BJ23" s="4" t="str">
        <f t="shared" si="24"/>
        <v>нд</v>
      </c>
      <c r="BK23" s="4" t="str">
        <f t="shared" si="24"/>
        <v>нд</v>
      </c>
      <c r="BL23" s="4" t="str">
        <f t="shared" si="24"/>
        <v>нд</v>
      </c>
      <c r="BM23" s="4" t="str">
        <f t="shared" si="24"/>
        <v>нд</v>
      </c>
      <c r="BN23" s="4" t="str">
        <f t="shared" si="24"/>
        <v>нд</v>
      </c>
      <c r="BO23" s="4" t="str">
        <f t="shared" si="24"/>
        <v>нд</v>
      </c>
      <c r="BP23" s="4" t="str">
        <f t="shared" si="24"/>
        <v>нд</v>
      </c>
      <c r="BQ23" s="4">
        <f t="shared" ref="BQ23:BX23" si="25">IF(NOT(SUM(BQ36,BQ40,BQ45,BQ71,BQ90,BQ175,BQ183,BQ205,BQ217)=0),SUM(BQ36,BQ40,BQ45,BQ71,BQ90,BQ175,BQ183,BQ205,BQ217),"нд")</f>
        <v>1.863</v>
      </c>
      <c r="BR23" s="4">
        <f t="shared" si="25"/>
        <v>1.26</v>
      </c>
      <c r="BS23" s="4" t="str">
        <f t="shared" si="25"/>
        <v>нд</v>
      </c>
      <c r="BT23" s="4" t="str">
        <f t="shared" si="25"/>
        <v>нд</v>
      </c>
      <c r="BU23" s="4" t="str">
        <f t="shared" si="25"/>
        <v>нд</v>
      </c>
      <c r="BV23" s="4" t="str">
        <f t="shared" si="25"/>
        <v>нд</v>
      </c>
      <c r="BW23" s="4" t="str">
        <f t="shared" si="25"/>
        <v>нд</v>
      </c>
      <c r="BX23" s="4" t="str">
        <f t="shared" si="25"/>
        <v>нд</v>
      </c>
      <c r="BY23" s="4">
        <f>IF(NOT(SUM(BY36,BY40,BY45,BY71,BY90,BY175,BY183,BY205,BY217)=0),SUM(BY36,BY40,BY45,BY71,BY90,BY175,BY183,BY205,BY217),"нд")</f>
        <v>-1.0790000000000002</v>
      </c>
      <c r="BZ23" s="156">
        <f t="shared" si="23"/>
        <v>-36.68</v>
      </c>
      <c r="CA23" s="40"/>
    </row>
    <row r="24" spans="1:80" x14ac:dyDescent="0.25">
      <c r="A24" s="32" t="s">
        <v>228</v>
      </c>
      <c r="B24" s="33" t="s">
        <v>229</v>
      </c>
      <c r="C24" s="34" t="s">
        <v>99</v>
      </c>
      <c r="D24" s="1">
        <f>D31</f>
        <v>12.51</v>
      </c>
      <c r="E24" s="82" t="str">
        <f t="shared" ref="E24" si="26">E31</f>
        <v>нд</v>
      </c>
      <c r="F24" s="82">
        <f t="shared" ref="F24" si="27">F31</f>
        <v>2.9420000000000002</v>
      </c>
      <c r="G24" s="82">
        <f t="shared" ref="G24:K24" si="28">G31</f>
        <v>2</v>
      </c>
      <c r="H24" s="82" t="str">
        <f t="shared" si="28"/>
        <v>нд</v>
      </c>
      <c r="I24" s="82" t="str">
        <f t="shared" si="28"/>
        <v>нд</v>
      </c>
      <c r="J24" s="82" t="str">
        <f t="shared" si="28"/>
        <v>нд</v>
      </c>
      <c r="K24" s="83" t="str">
        <f t="shared" si="28"/>
        <v>нд</v>
      </c>
      <c r="L24" s="82" t="str">
        <f t="shared" ref="L24:AT24" si="29">L31</f>
        <v>нд</v>
      </c>
      <c r="M24" s="82" t="str">
        <f t="shared" ref="M24" si="30">M31</f>
        <v>нд</v>
      </c>
      <c r="N24" s="82" t="str">
        <f t="shared" si="29"/>
        <v>нд</v>
      </c>
      <c r="O24" s="82" t="str">
        <f t="shared" si="29"/>
        <v>нд</v>
      </c>
      <c r="P24" s="82" t="str">
        <f t="shared" si="29"/>
        <v>нд</v>
      </c>
      <c r="Q24" s="82" t="str">
        <f t="shared" si="29"/>
        <v>нд</v>
      </c>
      <c r="R24" s="82" t="str">
        <f t="shared" ref="R24" si="31">R31</f>
        <v>нд</v>
      </c>
      <c r="S24" s="82" t="str">
        <f t="shared" si="29"/>
        <v>нд</v>
      </c>
      <c r="T24" s="82" t="str">
        <f t="shared" ref="T24" si="32">T31</f>
        <v>нд</v>
      </c>
      <c r="U24" s="82" t="str">
        <f t="shared" si="29"/>
        <v>нд</v>
      </c>
      <c r="V24" s="82" t="str">
        <f t="shared" si="29"/>
        <v>нд</v>
      </c>
      <c r="W24" s="82" t="str">
        <f t="shared" ref="W24" si="33">W31</f>
        <v>нд</v>
      </c>
      <c r="X24" s="82" t="str">
        <f t="shared" si="29"/>
        <v>нд</v>
      </c>
      <c r="Y24" s="83" t="str">
        <f t="shared" si="29"/>
        <v>нд</v>
      </c>
      <c r="Z24" s="82" t="str">
        <f t="shared" si="29"/>
        <v>нд</v>
      </c>
      <c r="AA24" s="82" t="str">
        <f t="shared" ref="AA24:AB24" si="34">AA31</f>
        <v>нд</v>
      </c>
      <c r="AB24" s="82" t="str">
        <f t="shared" si="34"/>
        <v>нд</v>
      </c>
      <c r="AC24" s="82" t="str">
        <f t="shared" si="29"/>
        <v>нд</v>
      </c>
      <c r="AD24" s="82" t="str">
        <f t="shared" ref="AD24" si="35">AD31</f>
        <v>нд</v>
      </c>
      <c r="AE24" s="82" t="str">
        <f t="shared" si="29"/>
        <v>нд</v>
      </c>
      <c r="AF24" s="82" t="str">
        <f t="shared" ref="AF24" si="36">AF31</f>
        <v>нд</v>
      </c>
      <c r="AG24" s="82" t="str">
        <f t="shared" si="29"/>
        <v>нд</v>
      </c>
      <c r="AH24" s="82">
        <f t="shared" ref="AH24" si="37">AH31</f>
        <v>2.9420000000000002</v>
      </c>
      <c r="AI24" s="82">
        <f t="shared" si="29"/>
        <v>2</v>
      </c>
      <c r="AJ24" s="82" t="str">
        <f t="shared" si="29"/>
        <v>нд</v>
      </c>
      <c r="AK24" s="82" t="str">
        <f t="shared" si="29"/>
        <v>нд</v>
      </c>
      <c r="AL24" s="82" t="str">
        <f t="shared" si="29"/>
        <v>нд</v>
      </c>
      <c r="AM24" s="82" t="str">
        <f t="shared" ref="AM24" si="38">AM31</f>
        <v>нд</v>
      </c>
      <c r="AN24" s="82" t="str">
        <f t="shared" si="29"/>
        <v>нд</v>
      </c>
      <c r="AO24" s="82">
        <f t="shared" si="29"/>
        <v>1.863</v>
      </c>
      <c r="AP24" s="82">
        <f t="shared" si="29"/>
        <v>1.26</v>
      </c>
      <c r="AQ24" s="82" t="str">
        <f t="shared" si="29"/>
        <v>нд</v>
      </c>
      <c r="AR24" s="82" t="str">
        <f t="shared" si="29"/>
        <v>нд</v>
      </c>
      <c r="AS24" s="82" t="str">
        <f t="shared" si="29"/>
        <v>нд</v>
      </c>
      <c r="AT24" s="83" t="str">
        <f t="shared" si="29"/>
        <v>нд</v>
      </c>
      <c r="AU24" s="82" t="str">
        <f t="shared" ref="AU24:AZ24" si="39">AU31</f>
        <v>нд</v>
      </c>
      <c r="AV24" s="82" t="str">
        <f t="shared" ref="AV24" si="40">AV31</f>
        <v>нд</v>
      </c>
      <c r="AW24" s="82" t="str">
        <f t="shared" si="39"/>
        <v>нд</v>
      </c>
      <c r="AX24" s="82" t="str">
        <f t="shared" si="39"/>
        <v>нд</v>
      </c>
      <c r="AY24" s="82" t="str">
        <f t="shared" si="39"/>
        <v>нд</v>
      </c>
      <c r="AZ24" s="82" t="str">
        <f t="shared" si="39"/>
        <v>нд</v>
      </c>
      <c r="BA24" s="82" t="str">
        <f t="shared" ref="BA24:BG24" si="41">BA31</f>
        <v>нд</v>
      </c>
      <c r="BB24" s="82" t="str">
        <f t="shared" si="41"/>
        <v>нд</v>
      </c>
      <c r="BC24" s="82" t="str">
        <f t="shared" si="41"/>
        <v>нд</v>
      </c>
      <c r="BD24" s="82" t="str">
        <f t="shared" si="41"/>
        <v>нд</v>
      </c>
      <c r="BE24" s="82" t="str">
        <f t="shared" si="41"/>
        <v>нд</v>
      </c>
      <c r="BF24" s="82" t="str">
        <f t="shared" si="41"/>
        <v>нд</v>
      </c>
      <c r="BG24" s="82" t="str">
        <f t="shared" si="41"/>
        <v>нд</v>
      </c>
      <c r="BH24" s="82" t="str">
        <f t="shared" ref="BH24:BW24" si="42">BH31</f>
        <v>нд</v>
      </c>
      <c r="BI24" s="82" t="str">
        <f t="shared" si="42"/>
        <v>нд</v>
      </c>
      <c r="BJ24" s="82" t="str">
        <f t="shared" si="42"/>
        <v>нд</v>
      </c>
      <c r="BK24" s="82" t="str">
        <f t="shared" si="42"/>
        <v>нд</v>
      </c>
      <c r="BL24" s="82" t="str">
        <f t="shared" si="42"/>
        <v>нд</v>
      </c>
      <c r="BM24" s="82" t="str">
        <f t="shared" si="42"/>
        <v>нд</v>
      </c>
      <c r="BN24" s="82" t="str">
        <f t="shared" si="42"/>
        <v>нд</v>
      </c>
      <c r="BO24" s="82" t="str">
        <f t="shared" si="42"/>
        <v>нд</v>
      </c>
      <c r="BP24" s="82" t="str">
        <f t="shared" si="42"/>
        <v>нд</v>
      </c>
      <c r="BQ24" s="82">
        <f t="shared" si="42"/>
        <v>1.863</v>
      </c>
      <c r="BR24" s="82">
        <f t="shared" si="42"/>
        <v>1.26</v>
      </c>
      <c r="BS24" s="82" t="str">
        <f t="shared" si="42"/>
        <v>нд</v>
      </c>
      <c r="BT24" s="82" t="str">
        <f t="shared" si="42"/>
        <v>нд</v>
      </c>
      <c r="BU24" s="82" t="str">
        <f t="shared" si="42"/>
        <v>нд</v>
      </c>
      <c r="BV24" s="82" t="str">
        <f t="shared" si="42"/>
        <v>нд</v>
      </c>
      <c r="BW24" s="82" t="str">
        <f t="shared" si="42"/>
        <v>нд</v>
      </c>
      <c r="BX24" s="119" t="str">
        <f t="shared" si="21"/>
        <v>нд</v>
      </c>
      <c r="BY24" s="82">
        <f t="shared" ref="BY24" si="43">BY31</f>
        <v>-1.0790000000000002</v>
      </c>
      <c r="BZ24" s="154">
        <f t="shared" si="23"/>
        <v>-36.68</v>
      </c>
      <c r="CA24" s="34"/>
    </row>
    <row r="25" spans="1:80" ht="31.5" x14ac:dyDescent="0.25">
      <c r="A25" s="32" t="s">
        <v>230</v>
      </c>
      <c r="B25" s="33" t="s">
        <v>231</v>
      </c>
      <c r="C25" s="34" t="s">
        <v>99</v>
      </c>
      <c r="D25" s="1">
        <f t="shared" ref="D25" si="44">D73</f>
        <v>64.210999999999999</v>
      </c>
      <c r="E25" s="82" t="str">
        <f t="shared" ref="E25" si="45">E73</f>
        <v>нд</v>
      </c>
      <c r="F25" s="82">
        <f t="shared" ref="F25" si="46">F73</f>
        <v>10.957000000000001</v>
      </c>
      <c r="G25" s="82" t="str">
        <f t="shared" ref="G25:K25" si="47">G73</f>
        <v>нд</v>
      </c>
      <c r="H25" s="82" t="str">
        <f t="shared" si="47"/>
        <v>нд</v>
      </c>
      <c r="I25" s="82" t="str">
        <f t="shared" si="47"/>
        <v>нд</v>
      </c>
      <c r="J25" s="82" t="str">
        <f t="shared" si="47"/>
        <v>нд</v>
      </c>
      <c r="K25" s="83">
        <f t="shared" si="47"/>
        <v>2</v>
      </c>
      <c r="L25" s="82" t="str">
        <f t="shared" ref="L25:AT25" si="48">L73</f>
        <v>нд</v>
      </c>
      <c r="M25" s="82" t="str">
        <f t="shared" ref="M25" si="49">M73</f>
        <v>нд</v>
      </c>
      <c r="N25" s="82" t="str">
        <f t="shared" si="48"/>
        <v>нд</v>
      </c>
      <c r="O25" s="82" t="str">
        <f t="shared" si="48"/>
        <v>нд</v>
      </c>
      <c r="P25" s="82" t="str">
        <f t="shared" si="48"/>
        <v>нд</v>
      </c>
      <c r="Q25" s="82" t="str">
        <f t="shared" si="48"/>
        <v>нд</v>
      </c>
      <c r="R25" s="82" t="str">
        <f t="shared" ref="R25" si="50">R73</f>
        <v>нд</v>
      </c>
      <c r="S25" s="82" t="str">
        <f t="shared" si="48"/>
        <v>нд</v>
      </c>
      <c r="T25" s="82" t="str">
        <f t="shared" ref="T25" si="51">T73</f>
        <v>нд</v>
      </c>
      <c r="U25" s="82" t="str">
        <f t="shared" si="48"/>
        <v>нд</v>
      </c>
      <c r="V25" s="82" t="str">
        <f t="shared" si="48"/>
        <v>нд</v>
      </c>
      <c r="W25" s="82" t="str">
        <f t="shared" ref="W25" si="52">W73</f>
        <v>нд</v>
      </c>
      <c r="X25" s="82" t="str">
        <f t="shared" si="48"/>
        <v>нд</v>
      </c>
      <c r="Y25" s="83" t="str">
        <f t="shared" si="48"/>
        <v>нд</v>
      </c>
      <c r="Z25" s="82" t="str">
        <f t="shared" si="48"/>
        <v>нд</v>
      </c>
      <c r="AA25" s="82" t="str">
        <f t="shared" ref="AA25:AB25" si="53">AA73</f>
        <v>нд</v>
      </c>
      <c r="AB25" s="82" t="str">
        <f t="shared" si="53"/>
        <v>нд</v>
      </c>
      <c r="AC25" s="82" t="str">
        <f t="shared" si="48"/>
        <v>нд</v>
      </c>
      <c r="AD25" s="82" t="str">
        <f t="shared" ref="AD25" si="54">AD73</f>
        <v>нд</v>
      </c>
      <c r="AE25" s="82" t="str">
        <f t="shared" si="48"/>
        <v>нд</v>
      </c>
      <c r="AF25" s="82" t="str">
        <f t="shared" ref="AF25" si="55">AF73</f>
        <v>нд</v>
      </c>
      <c r="AG25" s="82" t="str">
        <f t="shared" si="48"/>
        <v>нд</v>
      </c>
      <c r="AH25" s="82">
        <f t="shared" ref="AH25" si="56">AH73</f>
        <v>10.957000000000001</v>
      </c>
      <c r="AI25" s="82" t="str">
        <f t="shared" si="48"/>
        <v>нд</v>
      </c>
      <c r="AJ25" s="82" t="str">
        <f t="shared" si="48"/>
        <v>нд</v>
      </c>
      <c r="AK25" s="82" t="str">
        <f t="shared" si="48"/>
        <v>нд</v>
      </c>
      <c r="AL25" s="82" t="str">
        <f t="shared" si="48"/>
        <v>нд</v>
      </c>
      <c r="AM25" s="82">
        <f t="shared" ref="AM25" si="57">AM73</f>
        <v>2</v>
      </c>
      <c r="AN25" s="82" t="str">
        <f t="shared" si="48"/>
        <v>нд</v>
      </c>
      <c r="AO25" s="82">
        <f t="shared" si="48"/>
        <v>11.081</v>
      </c>
      <c r="AP25" s="82" t="str">
        <f t="shared" si="48"/>
        <v>нд</v>
      </c>
      <c r="AQ25" s="82" t="str">
        <f t="shared" si="48"/>
        <v>нд</v>
      </c>
      <c r="AR25" s="82" t="str">
        <f t="shared" si="48"/>
        <v>нд</v>
      </c>
      <c r="AS25" s="82" t="str">
        <f t="shared" si="48"/>
        <v>нд</v>
      </c>
      <c r="AT25" s="83">
        <f t="shared" si="48"/>
        <v>2</v>
      </c>
      <c r="AU25" s="82" t="str">
        <f t="shared" ref="AU25:AZ25" si="58">AU73</f>
        <v>нд</v>
      </c>
      <c r="AV25" s="82" t="str">
        <f t="shared" ref="AV25" si="59">AV73</f>
        <v>нд</v>
      </c>
      <c r="AW25" s="82" t="str">
        <f t="shared" si="58"/>
        <v>нд</v>
      </c>
      <c r="AX25" s="82" t="str">
        <f t="shared" si="58"/>
        <v>нд</v>
      </c>
      <c r="AY25" s="82" t="str">
        <f t="shared" si="58"/>
        <v>нд</v>
      </c>
      <c r="AZ25" s="82" t="str">
        <f t="shared" si="58"/>
        <v>нд</v>
      </c>
      <c r="BA25" s="82" t="str">
        <f t="shared" ref="BA25:BG25" si="60">BA73</f>
        <v>нд</v>
      </c>
      <c r="BB25" s="82" t="str">
        <f t="shared" si="60"/>
        <v>нд</v>
      </c>
      <c r="BC25" s="82" t="str">
        <f t="shared" si="60"/>
        <v>нд</v>
      </c>
      <c r="BD25" s="82" t="str">
        <f t="shared" si="60"/>
        <v>нд</v>
      </c>
      <c r="BE25" s="82" t="str">
        <f t="shared" si="60"/>
        <v>нд</v>
      </c>
      <c r="BF25" s="82" t="str">
        <f t="shared" si="60"/>
        <v>нд</v>
      </c>
      <c r="BG25" s="82" t="str">
        <f t="shared" si="60"/>
        <v>нд</v>
      </c>
      <c r="BH25" s="82" t="str">
        <f t="shared" ref="BH25:BW25" si="61">BH73</f>
        <v>нд</v>
      </c>
      <c r="BI25" s="82" t="str">
        <f t="shared" si="61"/>
        <v>нд</v>
      </c>
      <c r="BJ25" s="82" t="str">
        <f t="shared" si="61"/>
        <v>нд</v>
      </c>
      <c r="BK25" s="82" t="str">
        <f t="shared" si="61"/>
        <v>нд</v>
      </c>
      <c r="BL25" s="82" t="str">
        <f t="shared" si="61"/>
        <v>нд</v>
      </c>
      <c r="BM25" s="82" t="str">
        <f t="shared" si="61"/>
        <v>нд</v>
      </c>
      <c r="BN25" s="82" t="str">
        <f t="shared" si="61"/>
        <v>нд</v>
      </c>
      <c r="BO25" s="82" t="str">
        <f t="shared" si="61"/>
        <v>нд</v>
      </c>
      <c r="BP25" s="82" t="str">
        <f t="shared" si="61"/>
        <v>нд</v>
      </c>
      <c r="BQ25" s="82">
        <f t="shared" si="61"/>
        <v>11.081</v>
      </c>
      <c r="BR25" s="82" t="str">
        <f t="shared" si="61"/>
        <v>нд</v>
      </c>
      <c r="BS25" s="82" t="str">
        <f t="shared" si="61"/>
        <v>нд</v>
      </c>
      <c r="BT25" s="82" t="str">
        <f t="shared" si="61"/>
        <v>нд</v>
      </c>
      <c r="BU25" s="82" t="str">
        <f t="shared" si="61"/>
        <v>нд</v>
      </c>
      <c r="BV25" s="82">
        <f t="shared" si="61"/>
        <v>2</v>
      </c>
      <c r="BW25" s="82" t="str">
        <f t="shared" si="61"/>
        <v>нд</v>
      </c>
      <c r="BX25" s="119" t="str">
        <f t="shared" si="21"/>
        <v>нд</v>
      </c>
      <c r="BY25" s="82">
        <f t="shared" ref="BY25" si="62">BY73</f>
        <v>0.12400000000000055</v>
      </c>
      <c r="BZ25" s="154">
        <f t="shared" si="23"/>
        <v>1.1299999999999999</v>
      </c>
      <c r="CA25" s="34"/>
    </row>
    <row r="26" spans="1:80" ht="63" x14ac:dyDescent="0.25">
      <c r="A26" s="32" t="s">
        <v>232</v>
      </c>
      <c r="B26" s="33" t="s">
        <v>233</v>
      </c>
      <c r="C26" s="34" t="s">
        <v>99</v>
      </c>
      <c r="D26" s="1" t="str">
        <f t="shared" ref="D26" si="63">D177</f>
        <v>нд</v>
      </c>
      <c r="E26" s="82" t="str">
        <f t="shared" ref="E26" si="64">E177</f>
        <v>нд</v>
      </c>
      <c r="F26" s="82" t="str">
        <f t="shared" ref="F26" si="65">F177</f>
        <v>нд</v>
      </c>
      <c r="G26" s="82" t="str">
        <f t="shared" ref="G26:K26" si="66">G177</f>
        <v>нд</v>
      </c>
      <c r="H26" s="82" t="str">
        <f t="shared" si="66"/>
        <v>нд</v>
      </c>
      <c r="I26" s="82" t="str">
        <f t="shared" si="66"/>
        <v>нд</v>
      </c>
      <c r="J26" s="82" t="str">
        <f t="shared" si="66"/>
        <v>нд</v>
      </c>
      <c r="K26" s="83" t="str">
        <f t="shared" si="66"/>
        <v>нд</v>
      </c>
      <c r="L26" s="82" t="str">
        <f t="shared" ref="L26:AT26" si="67">L177</f>
        <v>нд</v>
      </c>
      <c r="M26" s="82" t="str">
        <f t="shared" ref="M26" si="68">M177</f>
        <v>нд</v>
      </c>
      <c r="N26" s="82" t="str">
        <f t="shared" si="67"/>
        <v>нд</v>
      </c>
      <c r="O26" s="82" t="str">
        <f t="shared" si="67"/>
        <v>нд</v>
      </c>
      <c r="P26" s="82" t="str">
        <f t="shared" si="67"/>
        <v>нд</v>
      </c>
      <c r="Q26" s="82" t="str">
        <f t="shared" si="67"/>
        <v>нд</v>
      </c>
      <c r="R26" s="82" t="str">
        <f t="shared" ref="R26" si="69">R177</f>
        <v>нд</v>
      </c>
      <c r="S26" s="82" t="str">
        <f t="shared" si="67"/>
        <v>нд</v>
      </c>
      <c r="T26" s="82" t="str">
        <f t="shared" ref="T26" si="70">T177</f>
        <v>нд</v>
      </c>
      <c r="U26" s="82" t="str">
        <f t="shared" si="67"/>
        <v>нд</v>
      </c>
      <c r="V26" s="82" t="str">
        <f t="shared" si="67"/>
        <v>нд</v>
      </c>
      <c r="W26" s="82" t="str">
        <f t="shared" ref="W26" si="71">W177</f>
        <v>нд</v>
      </c>
      <c r="X26" s="82" t="str">
        <f t="shared" si="67"/>
        <v>нд</v>
      </c>
      <c r="Y26" s="83" t="str">
        <f t="shared" si="67"/>
        <v>нд</v>
      </c>
      <c r="Z26" s="82" t="str">
        <f t="shared" si="67"/>
        <v>нд</v>
      </c>
      <c r="AA26" s="82" t="str">
        <f t="shared" ref="AA26:AB26" si="72">AA177</f>
        <v>нд</v>
      </c>
      <c r="AB26" s="82" t="str">
        <f t="shared" si="72"/>
        <v>нд</v>
      </c>
      <c r="AC26" s="82" t="str">
        <f t="shared" si="67"/>
        <v>нд</v>
      </c>
      <c r="AD26" s="82" t="str">
        <f t="shared" ref="AD26" si="73">AD177</f>
        <v>нд</v>
      </c>
      <c r="AE26" s="82" t="str">
        <f t="shared" si="67"/>
        <v>нд</v>
      </c>
      <c r="AF26" s="82" t="str">
        <f t="shared" ref="AF26" si="74">AF177</f>
        <v>нд</v>
      </c>
      <c r="AG26" s="82" t="str">
        <f t="shared" si="67"/>
        <v>нд</v>
      </c>
      <c r="AH26" s="82" t="str">
        <f t="shared" ref="AH26" si="75">AH177</f>
        <v>нд</v>
      </c>
      <c r="AI26" s="82" t="str">
        <f t="shared" si="67"/>
        <v>нд</v>
      </c>
      <c r="AJ26" s="82" t="str">
        <f t="shared" si="67"/>
        <v>нд</v>
      </c>
      <c r="AK26" s="82" t="str">
        <f t="shared" si="67"/>
        <v>нд</v>
      </c>
      <c r="AL26" s="82" t="str">
        <f t="shared" si="67"/>
        <v>нд</v>
      </c>
      <c r="AM26" s="82" t="str">
        <f t="shared" ref="AM26" si="76">AM177</f>
        <v>нд</v>
      </c>
      <c r="AN26" s="82" t="str">
        <f t="shared" si="67"/>
        <v>нд</v>
      </c>
      <c r="AO26" s="82" t="str">
        <f t="shared" si="67"/>
        <v>нд</v>
      </c>
      <c r="AP26" s="82" t="str">
        <f t="shared" si="67"/>
        <v>нд</v>
      </c>
      <c r="AQ26" s="82" t="str">
        <f t="shared" si="67"/>
        <v>нд</v>
      </c>
      <c r="AR26" s="82" t="str">
        <f t="shared" si="67"/>
        <v>нд</v>
      </c>
      <c r="AS26" s="82" t="str">
        <f t="shared" si="67"/>
        <v>нд</v>
      </c>
      <c r="AT26" s="83" t="str">
        <f t="shared" si="67"/>
        <v>нд</v>
      </c>
      <c r="AU26" s="82" t="str">
        <f t="shared" ref="AU26:AZ26" si="77">AU177</f>
        <v>нд</v>
      </c>
      <c r="AV26" s="82" t="str">
        <f t="shared" ref="AV26" si="78">AV177</f>
        <v>нд</v>
      </c>
      <c r="AW26" s="82" t="str">
        <f t="shared" si="77"/>
        <v>нд</v>
      </c>
      <c r="AX26" s="82" t="str">
        <f t="shared" si="77"/>
        <v>нд</v>
      </c>
      <c r="AY26" s="82" t="str">
        <f t="shared" si="77"/>
        <v>нд</v>
      </c>
      <c r="AZ26" s="82" t="str">
        <f t="shared" si="77"/>
        <v>нд</v>
      </c>
      <c r="BA26" s="82" t="str">
        <f t="shared" ref="BA26:BG26" si="79">BA177</f>
        <v>нд</v>
      </c>
      <c r="BB26" s="82" t="str">
        <f t="shared" si="79"/>
        <v>нд</v>
      </c>
      <c r="BC26" s="82" t="str">
        <f t="shared" si="79"/>
        <v>нд</v>
      </c>
      <c r="BD26" s="82" t="str">
        <f t="shared" si="79"/>
        <v>нд</v>
      </c>
      <c r="BE26" s="82" t="str">
        <f t="shared" si="79"/>
        <v>нд</v>
      </c>
      <c r="BF26" s="82" t="str">
        <f t="shared" si="79"/>
        <v>нд</v>
      </c>
      <c r="BG26" s="82" t="str">
        <f t="shared" si="79"/>
        <v>нд</v>
      </c>
      <c r="BH26" s="82" t="str">
        <f t="shared" ref="BH26:BW26" si="80">BH177</f>
        <v>нд</v>
      </c>
      <c r="BI26" s="82" t="str">
        <f t="shared" si="80"/>
        <v>нд</v>
      </c>
      <c r="BJ26" s="82" t="str">
        <f t="shared" si="80"/>
        <v>нд</v>
      </c>
      <c r="BK26" s="82" t="str">
        <f t="shared" si="80"/>
        <v>нд</v>
      </c>
      <c r="BL26" s="82" t="str">
        <f t="shared" si="80"/>
        <v>нд</v>
      </c>
      <c r="BM26" s="82" t="str">
        <f t="shared" si="80"/>
        <v>нд</v>
      </c>
      <c r="BN26" s="82" t="str">
        <f t="shared" si="80"/>
        <v>нд</v>
      </c>
      <c r="BO26" s="82" t="str">
        <f t="shared" si="80"/>
        <v>нд</v>
      </c>
      <c r="BP26" s="82" t="str">
        <f t="shared" si="80"/>
        <v>нд</v>
      </c>
      <c r="BQ26" s="82" t="str">
        <f t="shared" si="80"/>
        <v>нд</v>
      </c>
      <c r="BR26" s="82" t="str">
        <f t="shared" si="80"/>
        <v>нд</v>
      </c>
      <c r="BS26" s="82" t="str">
        <f t="shared" si="80"/>
        <v>нд</v>
      </c>
      <c r="BT26" s="82" t="str">
        <f t="shared" si="80"/>
        <v>нд</v>
      </c>
      <c r="BU26" s="82" t="str">
        <f t="shared" si="80"/>
        <v>нд</v>
      </c>
      <c r="BV26" s="82" t="str">
        <f t="shared" si="80"/>
        <v>нд</v>
      </c>
      <c r="BW26" s="82" t="str">
        <f t="shared" si="80"/>
        <v>нд</v>
      </c>
      <c r="BX26" s="119" t="str">
        <f t="shared" si="21"/>
        <v>нд</v>
      </c>
      <c r="BY26" s="82" t="str">
        <f t="shared" ref="BY26" si="81">BY177</f>
        <v>нд</v>
      </c>
      <c r="BZ26" s="154" t="str">
        <f t="shared" si="23"/>
        <v>нд</v>
      </c>
      <c r="CA26" s="34"/>
    </row>
    <row r="27" spans="1:80" ht="31.5" x14ac:dyDescent="0.25">
      <c r="A27" s="32" t="s">
        <v>234</v>
      </c>
      <c r="B27" s="33" t="s">
        <v>235</v>
      </c>
      <c r="C27" s="34" t="s">
        <v>99</v>
      </c>
      <c r="D27" s="1">
        <f t="shared" ref="D27" si="82">D182</f>
        <v>9.2140000000000004</v>
      </c>
      <c r="E27" s="82" t="str">
        <f t="shared" ref="E27" si="83">E182</f>
        <v>нд</v>
      </c>
      <c r="F27" s="82" t="str">
        <f t="shared" ref="F27" si="84">F182</f>
        <v>нд</v>
      </c>
      <c r="G27" s="82" t="str">
        <f t="shared" ref="G27:K27" si="85">G182</f>
        <v>нд</v>
      </c>
      <c r="H27" s="82" t="str">
        <f t="shared" si="85"/>
        <v>нд</v>
      </c>
      <c r="I27" s="82" t="str">
        <f t="shared" si="85"/>
        <v>нд</v>
      </c>
      <c r="J27" s="82" t="str">
        <f t="shared" si="85"/>
        <v>нд</v>
      </c>
      <c r="K27" s="83" t="str">
        <f t="shared" si="85"/>
        <v>нд</v>
      </c>
      <c r="L27" s="82" t="str">
        <f t="shared" ref="L27:AT27" si="86">L182</f>
        <v>нд</v>
      </c>
      <c r="M27" s="82" t="str">
        <f t="shared" ref="M27" si="87">M182</f>
        <v>нд</v>
      </c>
      <c r="N27" s="82" t="str">
        <f t="shared" si="86"/>
        <v>нд</v>
      </c>
      <c r="O27" s="82" t="str">
        <f t="shared" si="86"/>
        <v>нд</v>
      </c>
      <c r="P27" s="82" t="str">
        <f t="shared" si="86"/>
        <v>нд</v>
      </c>
      <c r="Q27" s="82" t="str">
        <f t="shared" si="86"/>
        <v>нд</v>
      </c>
      <c r="R27" s="82" t="str">
        <f t="shared" ref="R27" si="88">R182</f>
        <v>нд</v>
      </c>
      <c r="S27" s="82" t="str">
        <f t="shared" si="86"/>
        <v>нд</v>
      </c>
      <c r="T27" s="82" t="str">
        <f t="shared" ref="T27" si="89">T182</f>
        <v>нд</v>
      </c>
      <c r="U27" s="82" t="str">
        <f t="shared" si="86"/>
        <v>нд</v>
      </c>
      <c r="V27" s="82" t="str">
        <f t="shared" si="86"/>
        <v>нд</v>
      </c>
      <c r="W27" s="82" t="str">
        <f t="shared" ref="W27" si="90">W182</f>
        <v>нд</v>
      </c>
      <c r="X27" s="82" t="str">
        <f t="shared" si="86"/>
        <v>нд</v>
      </c>
      <c r="Y27" s="83" t="str">
        <f t="shared" si="86"/>
        <v>нд</v>
      </c>
      <c r="Z27" s="82" t="str">
        <f t="shared" si="86"/>
        <v>нд</v>
      </c>
      <c r="AA27" s="82" t="str">
        <f t="shared" ref="AA27:AB27" si="91">AA182</f>
        <v>нд</v>
      </c>
      <c r="AB27" s="82" t="str">
        <f t="shared" si="91"/>
        <v>нд</v>
      </c>
      <c r="AC27" s="82" t="str">
        <f t="shared" si="86"/>
        <v>нд</v>
      </c>
      <c r="AD27" s="82" t="str">
        <f t="shared" ref="AD27" si="92">AD182</f>
        <v>нд</v>
      </c>
      <c r="AE27" s="82" t="str">
        <f t="shared" si="86"/>
        <v>нд</v>
      </c>
      <c r="AF27" s="82" t="str">
        <f t="shared" ref="AF27" si="93">AF182</f>
        <v>нд</v>
      </c>
      <c r="AG27" s="82" t="str">
        <f t="shared" si="86"/>
        <v>нд</v>
      </c>
      <c r="AH27" s="82" t="str">
        <f t="shared" ref="AH27" si="94">AH182</f>
        <v>нд</v>
      </c>
      <c r="AI27" s="82" t="str">
        <f t="shared" si="86"/>
        <v>нд</v>
      </c>
      <c r="AJ27" s="82" t="str">
        <f t="shared" si="86"/>
        <v>нд</v>
      </c>
      <c r="AK27" s="82" t="str">
        <f t="shared" si="86"/>
        <v>нд</v>
      </c>
      <c r="AL27" s="82" t="str">
        <f t="shared" si="86"/>
        <v>нд</v>
      </c>
      <c r="AM27" s="82" t="str">
        <f t="shared" ref="AM27" si="95">AM182</f>
        <v>нд</v>
      </c>
      <c r="AN27" s="82" t="str">
        <f t="shared" si="86"/>
        <v>нд</v>
      </c>
      <c r="AO27" s="82" t="str">
        <f t="shared" si="86"/>
        <v>нд</v>
      </c>
      <c r="AP27" s="82" t="str">
        <f t="shared" si="86"/>
        <v>нд</v>
      </c>
      <c r="AQ27" s="82" t="str">
        <f t="shared" si="86"/>
        <v>нд</v>
      </c>
      <c r="AR27" s="82" t="str">
        <f t="shared" si="86"/>
        <v>нд</v>
      </c>
      <c r="AS27" s="82" t="str">
        <f t="shared" si="86"/>
        <v>нд</v>
      </c>
      <c r="AT27" s="83" t="str">
        <f t="shared" si="86"/>
        <v>нд</v>
      </c>
      <c r="AU27" s="82" t="str">
        <f t="shared" ref="AU27:AZ27" si="96">AU182</f>
        <v>нд</v>
      </c>
      <c r="AV27" s="82" t="str">
        <f t="shared" ref="AV27" si="97">AV182</f>
        <v>нд</v>
      </c>
      <c r="AW27" s="82" t="str">
        <f t="shared" si="96"/>
        <v>нд</v>
      </c>
      <c r="AX27" s="82" t="str">
        <f t="shared" si="96"/>
        <v>нд</v>
      </c>
      <c r="AY27" s="82" t="str">
        <f t="shared" si="96"/>
        <v>нд</v>
      </c>
      <c r="AZ27" s="82" t="str">
        <f t="shared" si="96"/>
        <v>нд</v>
      </c>
      <c r="BA27" s="82" t="str">
        <f t="shared" ref="BA27:BG27" si="98">BA182</f>
        <v>нд</v>
      </c>
      <c r="BB27" s="82" t="str">
        <f t="shared" si="98"/>
        <v>нд</v>
      </c>
      <c r="BC27" s="82" t="str">
        <f t="shared" si="98"/>
        <v>нд</v>
      </c>
      <c r="BD27" s="82" t="str">
        <f t="shared" si="98"/>
        <v>нд</v>
      </c>
      <c r="BE27" s="82" t="str">
        <f t="shared" si="98"/>
        <v>нд</v>
      </c>
      <c r="BF27" s="82" t="str">
        <f t="shared" si="98"/>
        <v>нд</v>
      </c>
      <c r="BG27" s="82" t="str">
        <f t="shared" si="98"/>
        <v>нд</v>
      </c>
      <c r="BH27" s="82" t="str">
        <f t="shared" ref="BH27:BW27" si="99">BH182</f>
        <v>нд</v>
      </c>
      <c r="BI27" s="82" t="str">
        <f t="shared" si="99"/>
        <v>нд</v>
      </c>
      <c r="BJ27" s="82" t="str">
        <f t="shared" si="99"/>
        <v>нд</v>
      </c>
      <c r="BK27" s="82" t="str">
        <f t="shared" si="99"/>
        <v>нд</v>
      </c>
      <c r="BL27" s="82" t="str">
        <f t="shared" si="99"/>
        <v>нд</v>
      </c>
      <c r="BM27" s="82" t="str">
        <f t="shared" si="99"/>
        <v>нд</v>
      </c>
      <c r="BN27" s="82" t="str">
        <f t="shared" si="99"/>
        <v>нд</v>
      </c>
      <c r="BO27" s="82" t="str">
        <f t="shared" si="99"/>
        <v>нд</v>
      </c>
      <c r="BP27" s="82" t="str">
        <f t="shared" si="99"/>
        <v>нд</v>
      </c>
      <c r="BQ27" s="82" t="str">
        <f t="shared" si="99"/>
        <v>нд</v>
      </c>
      <c r="BR27" s="82" t="str">
        <f t="shared" si="99"/>
        <v>нд</v>
      </c>
      <c r="BS27" s="82" t="str">
        <f t="shared" si="99"/>
        <v>нд</v>
      </c>
      <c r="BT27" s="82" t="str">
        <f t="shared" si="99"/>
        <v>нд</v>
      </c>
      <c r="BU27" s="82" t="str">
        <f t="shared" si="99"/>
        <v>нд</v>
      </c>
      <c r="BV27" s="82" t="str">
        <f t="shared" si="99"/>
        <v>нд</v>
      </c>
      <c r="BW27" s="82" t="str">
        <f t="shared" si="99"/>
        <v>нд</v>
      </c>
      <c r="BX27" s="119" t="str">
        <f t="shared" si="21"/>
        <v>нд</v>
      </c>
      <c r="BY27" s="82" t="str">
        <f t="shared" ref="BY27" si="100">BY182</f>
        <v>нд</v>
      </c>
      <c r="BZ27" s="154" t="str">
        <f t="shared" si="23"/>
        <v>нд</v>
      </c>
      <c r="CA27" s="34"/>
    </row>
    <row r="28" spans="1:80" ht="31.5" x14ac:dyDescent="0.25">
      <c r="A28" s="32" t="s">
        <v>236</v>
      </c>
      <c r="B28" s="33" t="s">
        <v>237</v>
      </c>
      <c r="C28" s="34" t="s">
        <v>99</v>
      </c>
      <c r="D28" s="1" t="str">
        <f t="shared" ref="D28" si="101">D190</f>
        <v>нд</v>
      </c>
      <c r="E28" s="82" t="str">
        <f t="shared" ref="E28" si="102">E190</f>
        <v>нд</v>
      </c>
      <c r="F28" s="82" t="str">
        <f t="shared" ref="F28" si="103">F190</f>
        <v>нд</v>
      </c>
      <c r="G28" s="82" t="str">
        <f t="shared" ref="G28:K28" si="104">G190</f>
        <v>нд</v>
      </c>
      <c r="H28" s="82" t="str">
        <f t="shared" si="104"/>
        <v>нд</v>
      </c>
      <c r="I28" s="82" t="str">
        <f t="shared" si="104"/>
        <v>нд</v>
      </c>
      <c r="J28" s="82" t="str">
        <f t="shared" si="104"/>
        <v>нд</v>
      </c>
      <c r="K28" s="83" t="str">
        <f t="shared" si="104"/>
        <v>нд</v>
      </c>
      <c r="L28" s="82" t="str">
        <f t="shared" ref="L28:AT28" si="105">L190</f>
        <v>нд</v>
      </c>
      <c r="M28" s="82" t="str">
        <f t="shared" ref="M28" si="106">M190</f>
        <v>нд</v>
      </c>
      <c r="N28" s="82" t="str">
        <f t="shared" si="105"/>
        <v>нд</v>
      </c>
      <c r="O28" s="82" t="str">
        <f t="shared" si="105"/>
        <v>нд</v>
      </c>
      <c r="P28" s="82" t="str">
        <f t="shared" si="105"/>
        <v>нд</v>
      </c>
      <c r="Q28" s="82" t="str">
        <f t="shared" si="105"/>
        <v>нд</v>
      </c>
      <c r="R28" s="82" t="str">
        <f t="shared" ref="R28" si="107">R190</f>
        <v>нд</v>
      </c>
      <c r="S28" s="82" t="str">
        <f t="shared" si="105"/>
        <v>нд</v>
      </c>
      <c r="T28" s="82" t="str">
        <f t="shared" ref="T28" si="108">T190</f>
        <v>нд</v>
      </c>
      <c r="U28" s="82" t="str">
        <f t="shared" si="105"/>
        <v>нд</v>
      </c>
      <c r="V28" s="82" t="str">
        <f t="shared" si="105"/>
        <v>нд</v>
      </c>
      <c r="W28" s="82" t="str">
        <f t="shared" ref="W28" si="109">W190</f>
        <v>нд</v>
      </c>
      <c r="X28" s="82" t="str">
        <f t="shared" si="105"/>
        <v>нд</v>
      </c>
      <c r="Y28" s="83" t="str">
        <f t="shared" si="105"/>
        <v>нд</v>
      </c>
      <c r="Z28" s="82" t="str">
        <f t="shared" si="105"/>
        <v>нд</v>
      </c>
      <c r="AA28" s="82" t="str">
        <f t="shared" ref="AA28:AB28" si="110">AA190</f>
        <v>нд</v>
      </c>
      <c r="AB28" s="82" t="str">
        <f t="shared" si="110"/>
        <v>нд</v>
      </c>
      <c r="AC28" s="82" t="str">
        <f t="shared" si="105"/>
        <v>нд</v>
      </c>
      <c r="AD28" s="82" t="str">
        <f t="shared" ref="AD28" si="111">AD190</f>
        <v>нд</v>
      </c>
      <c r="AE28" s="82" t="str">
        <f t="shared" si="105"/>
        <v>нд</v>
      </c>
      <c r="AF28" s="82" t="str">
        <f t="shared" ref="AF28" si="112">AF190</f>
        <v>нд</v>
      </c>
      <c r="AG28" s="82" t="str">
        <f t="shared" si="105"/>
        <v>нд</v>
      </c>
      <c r="AH28" s="82" t="str">
        <f t="shared" ref="AH28" si="113">AH190</f>
        <v>нд</v>
      </c>
      <c r="AI28" s="82" t="str">
        <f t="shared" si="105"/>
        <v>нд</v>
      </c>
      <c r="AJ28" s="82" t="str">
        <f t="shared" si="105"/>
        <v>нд</v>
      </c>
      <c r="AK28" s="82" t="str">
        <f t="shared" si="105"/>
        <v>нд</v>
      </c>
      <c r="AL28" s="82" t="str">
        <f t="shared" si="105"/>
        <v>нд</v>
      </c>
      <c r="AM28" s="82" t="str">
        <f t="shared" ref="AM28" si="114">AM190</f>
        <v>нд</v>
      </c>
      <c r="AN28" s="82" t="str">
        <f t="shared" si="105"/>
        <v>нд</v>
      </c>
      <c r="AO28" s="82" t="str">
        <f t="shared" si="105"/>
        <v>нд</v>
      </c>
      <c r="AP28" s="82" t="str">
        <f t="shared" si="105"/>
        <v>нд</v>
      </c>
      <c r="AQ28" s="82" t="str">
        <f t="shared" si="105"/>
        <v>нд</v>
      </c>
      <c r="AR28" s="82" t="str">
        <f t="shared" si="105"/>
        <v>нд</v>
      </c>
      <c r="AS28" s="82" t="str">
        <f t="shared" si="105"/>
        <v>нд</v>
      </c>
      <c r="AT28" s="83" t="str">
        <f t="shared" si="105"/>
        <v>нд</v>
      </c>
      <c r="AU28" s="82" t="str">
        <f t="shared" ref="AU28:AZ28" si="115">AU190</f>
        <v>нд</v>
      </c>
      <c r="AV28" s="82" t="str">
        <f t="shared" ref="AV28" si="116">AV190</f>
        <v>нд</v>
      </c>
      <c r="AW28" s="82" t="str">
        <f t="shared" si="115"/>
        <v>нд</v>
      </c>
      <c r="AX28" s="82" t="str">
        <f t="shared" si="115"/>
        <v>нд</v>
      </c>
      <c r="AY28" s="82" t="str">
        <f t="shared" si="115"/>
        <v>нд</v>
      </c>
      <c r="AZ28" s="82" t="str">
        <f t="shared" si="115"/>
        <v>нд</v>
      </c>
      <c r="BA28" s="82" t="str">
        <f t="shared" ref="BA28:BG28" si="117">BA190</f>
        <v>нд</v>
      </c>
      <c r="BB28" s="82" t="str">
        <f t="shared" si="117"/>
        <v>нд</v>
      </c>
      <c r="BC28" s="82" t="str">
        <f t="shared" si="117"/>
        <v>нд</v>
      </c>
      <c r="BD28" s="82" t="str">
        <f t="shared" si="117"/>
        <v>нд</v>
      </c>
      <c r="BE28" s="82" t="str">
        <f t="shared" si="117"/>
        <v>нд</v>
      </c>
      <c r="BF28" s="82" t="str">
        <f t="shared" si="117"/>
        <v>нд</v>
      </c>
      <c r="BG28" s="82" t="str">
        <f t="shared" si="117"/>
        <v>нд</v>
      </c>
      <c r="BH28" s="82" t="str">
        <f t="shared" ref="BH28:BW28" si="118">BH190</f>
        <v>нд</v>
      </c>
      <c r="BI28" s="82" t="str">
        <f t="shared" si="118"/>
        <v>нд</v>
      </c>
      <c r="BJ28" s="82" t="str">
        <f t="shared" si="118"/>
        <v>нд</v>
      </c>
      <c r="BK28" s="82" t="str">
        <f t="shared" si="118"/>
        <v>нд</v>
      </c>
      <c r="BL28" s="82" t="str">
        <f t="shared" si="118"/>
        <v>нд</v>
      </c>
      <c r="BM28" s="82" t="str">
        <f t="shared" si="118"/>
        <v>нд</v>
      </c>
      <c r="BN28" s="82" t="str">
        <f t="shared" si="118"/>
        <v>нд</v>
      </c>
      <c r="BO28" s="82" t="str">
        <f t="shared" si="118"/>
        <v>нд</v>
      </c>
      <c r="BP28" s="82" t="str">
        <f t="shared" si="118"/>
        <v>нд</v>
      </c>
      <c r="BQ28" s="82" t="str">
        <f t="shared" si="118"/>
        <v>нд</v>
      </c>
      <c r="BR28" s="82" t="str">
        <f t="shared" si="118"/>
        <v>нд</v>
      </c>
      <c r="BS28" s="82" t="str">
        <f t="shared" si="118"/>
        <v>нд</v>
      </c>
      <c r="BT28" s="82" t="str">
        <f t="shared" si="118"/>
        <v>нд</v>
      </c>
      <c r="BU28" s="82" t="str">
        <f t="shared" si="118"/>
        <v>нд</v>
      </c>
      <c r="BV28" s="82" t="str">
        <f t="shared" si="118"/>
        <v>нд</v>
      </c>
      <c r="BW28" s="82" t="str">
        <f t="shared" si="118"/>
        <v>нд</v>
      </c>
      <c r="BX28" s="119" t="str">
        <f t="shared" si="21"/>
        <v>нд</v>
      </c>
      <c r="BY28" s="82" t="str">
        <f t="shared" ref="BY28" si="119">BY190</f>
        <v>нд</v>
      </c>
      <c r="BZ28" s="154" t="str">
        <f t="shared" si="23"/>
        <v>нд</v>
      </c>
      <c r="CA28" s="34"/>
    </row>
    <row r="29" spans="1:80" x14ac:dyDescent="0.25">
      <c r="A29" s="32" t="s">
        <v>238</v>
      </c>
      <c r="B29" s="33" t="s">
        <v>239</v>
      </c>
      <c r="C29" s="34" t="s">
        <v>99</v>
      </c>
      <c r="D29" s="1">
        <f t="shared" ref="D29" si="120">D192</f>
        <v>14.702999999999999</v>
      </c>
      <c r="E29" s="82" t="str">
        <f t="shared" ref="E29" si="121">E192</f>
        <v>нд</v>
      </c>
      <c r="F29" s="82" t="str">
        <f t="shared" ref="F29" si="122">F192</f>
        <v>нд</v>
      </c>
      <c r="G29" s="82" t="str">
        <f t="shared" ref="G29:K29" si="123">G192</f>
        <v>нд</v>
      </c>
      <c r="H29" s="82" t="str">
        <f t="shared" si="123"/>
        <v>нд</v>
      </c>
      <c r="I29" s="82" t="str">
        <f t="shared" si="123"/>
        <v>нд</v>
      </c>
      <c r="J29" s="82" t="str">
        <f t="shared" si="123"/>
        <v>нд</v>
      </c>
      <c r="K29" s="83" t="str">
        <f t="shared" si="123"/>
        <v>нд</v>
      </c>
      <c r="L29" s="82" t="str">
        <f t="shared" ref="L29:AT29" si="124">L192</f>
        <v>нд</v>
      </c>
      <c r="M29" s="82" t="str">
        <f t="shared" ref="M29" si="125">M192</f>
        <v>нд</v>
      </c>
      <c r="N29" s="82" t="str">
        <f t="shared" si="124"/>
        <v>нд</v>
      </c>
      <c r="O29" s="82" t="str">
        <f t="shared" si="124"/>
        <v>нд</v>
      </c>
      <c r="P29" s="82" t="str">
        <f t="shared" si="124"/>
        <v>нд</v>
      </c>
      <c r="Q29" s="82" t="str">
        <f t="shared" si="124"/>
        <v>нд</v>
      </c>
      <c r="R29" s="82" t="str">
        <f t="shared" ref="R29" si="126">R192</f>
        <v>нд</v>
      </c>
      <c r="S29" s="82" t="str">
        <f t="shared" si="124"/>
        <v>нд</v>
      </c>
      <c r="T29" s="82" t="str">
        <f t="shared" ref="T29" si="127">T192</f>
        <v>нд</v>
      </c>
      <c r="U29" s="82" t="str">
        <f t="shared" si="124"/>
        <v>нд</v>
      </c>
      <c r="V29" s="82" t="str">
        <f t="shared" si="124"/>
        <v>нд</v>
      </c>
      <c r="W29" s="82" t="str">
        <f t="shared" ref="W29" si="128">W192</f>
        <v>нд</v>
      </c>
      <c r="X29" s="82" t="str">
        <f t="shared" si="124"/>
        <v>нд</v>
      </c>
      <c r="Y29" s="83" t="str">
        <f t="shared" si="124"/>
        <v>нд</v>
      </c>
      <c r="Z29" s="82" t="str">
        <f t="shared" si="124"/>
        <v>нд</v>
      </c>
      <c r="AA29" s="82" t="str">
        <f t="shared" ref="AA29:AB29" si="129">AA192</f>
        <v>нд</v>
      </c>
      <c r="AB29" s="82" t="str">
        <f t="shared" si="129"/>
        <v>нд</v>
      </c>
      <c r="AC29" s="82" t="str">
        <f t="shared" si="124"/>
        <v>нд</v>
      </c>
      <c r="AD29" s="82" t="str">
        <f t="shared" ref="AD29" si="130">AD192</f>
        <v>нд</v>
      </c>
      <c r="AE29" s="82" t="str">
        <f t="shared" si="124"/>
        <v>нд</v>
      </c>
      <c r="AF29" s="82" t="str">
        <f t="shared" ref="AF29" si="131">AF192</f>
        <v>нд</v>
      </c>
      <c r="AG29" s="82" t="str">
        <f t="shared" si="124"/>
        <v>нд</v>
      </c>
      <c r="AH29" s="82" t="str">
        <f t="shared" ref="AH29" si="132">AH192</f>
        <v>нд</v>
      </c>
      <c r="AI29" s="82" t="str">
        <f t="shared" si="124"/>
        <v>нд</v>
      </c>
      <c r="AJ29" s="82" t="str">
        <f t="shared" si="124"/>
        <v>нд</v>
      </c>
      <c r="AK29" s="82" t="str">
        <f t="shared" si="124"/>
        <v>нд</v>
      </c>
      <c r="AL29" s="82" t="str">
        <f t="shared" si="124"/>
        <v>нд</v>
      </c>
      <c r="AM29" s="82" t="str">
        <f t="shared" ref="AM29" si="133">AM192</f>
        <v>нд</v>
      </c>
      <c r="AN29" s="82" t="str">
        <f t="shared" si="124"/>
        <v>нд</v>
      </c>
      <c r="AO29" s="82" t="str">
        <f t="shared" si="124"/>
        <v>нд</v>
      </c>
      <c r="AP29" s="82" t="str">
        <f t="shared" si="124"/>
        <v>нд</v>
      </c>
      <c r="AQ29" s="82" t="str">
        <f t="shared" si="124"/>
        <v>нд</v>
      </c>
      <c r="AR29" s="82" t="str">
        <f t="shared" si="124"/>
        <v>нд</v>
      </c>
      <c r="AS29" s="82" t="str">
        <f t="shared" si="124"/>
        <v>нд</v>
      </c>
      <c r="AT29" s="83" t="str">
        <f t="shared" si="124"/>
        <v>нд</v>
      </c>
      <c r="AU29" s="82" t="str">
        <f t="shared" ref="AU29:AZ29" si="134">AU192</f>
        <v>нд</v>
      </c>
      <c r="AV29" s="82" t="str">
        <f t="shared" ref="AV29" si="135">AV192</f>
        <v>нд</v>
      </c>
      <c r="AW29" s="82" t="str">
        <f t="shared" si="134"/>
        <v>нд</v>
      </c>
      <c r="AX29" s="82" t="str">
        <f t="shared" si="134"/>
        <v>нд</v>
      </c>
      <c r="AY29" s="82" t="str">
        <f t="shared" si="134"/>
        <v>нд</v>
      </c>
      <c r="AZ29" s="82" t="str">
        <f t="shared" si="134"/>
        <v>нд</v>
      </c>
      <c r="BA29" s="82" t="str">
        <f t="shared" ref="BA29:BG29" si="136">BA192</f>
        <v>нд</v>
      </c>
      <c r="BB29" s="82" t="str">
        <f t="shared" si="136"/>
        <v>нд</v>
      </c>
      <c r="BC29" s="82" t="str">
        <f t="shared" si="136"/>
        <v>нд</v>
      </c>
      <c r="BD29" s="82" t="str">
        <f t="shared" si="136"/>
        <v>нд</v>
      </c>
      <c r="BE29" s="82" t="str">
        <f t="shared" si="136"/>
        <v>нд</v>
      </c>
      <c r="BF29" s="82" t="str">
        <f t="shared" si="136"/>
        <v>нд</v>
      </c>
      <c r="BG29" s="82" t="str">
        <f t="shared" si="136"/>
        <v>нд</v>
      </c>
      <c r="BH29" s="82" t="str">
        <f t="shared" ref="BH29:BW29" si="137">BH192</f>
        <v>нд</v>
      </c>
      <c r="BI29" s="82" t="str">
        <f t="shared" si="137"/>
        <v>нд</v>
      </c>
      <c r="BJ29" s="82" t="str">
        <f t="shared" si="137"/>
        <v>нд</v>
      </c>
      <c r="BK29" s="82" t="str">
        <f t="shared" si="137"/>
        <v>нд</v>
      </c>
      <c r="BL29" s="82" t="str">
        <f t="shared" si="137"/>
        <v>нд</v>
      </c>
      <c r="BM29" s="82" t="str">
        <f t="shared" si="137"/>
        <v>нд</v>
      </c>
      <c r="BN29" s="82" t="str">
        <f t="shared" si="137"/>
        <v>нд</v>
      </c>
      <c r="BO29" s="82" t="str">
        <f t="shared" si="137"/>
        <v>нд</v>
      </c>
      <c r="BP29" s="82" t="str">
        <f t="shared" si="137"/>
        <v>нд</v>
      </c>
      <c r="BQ29" s="82" t="str">
        <f t="shared" si="137"/>
        <v>нд</v>
      </c>
      <c r="BR29" s="82" t="str">
        <f t="shared" si="137"/>
        <v>нд</v>
      </c>
      <c r="BS29" s="82" t="str">
        <f t="shared" si="137"/>
        <v>нд</v>
      </c>
      <c r="BT29" s="82" t="str">
        <f t="shared" si="137"/>
        <v>нд</v>
      </c>
      <c r="BU29" s="82" t="str">
        <f t="shared" si="137"/>
        <v>нд</v>
      </c>
      <c r="BV29" s="82" t="str">
        <f t="shared" si="137"/>
        <v>нд</v>
      </c>
      <c r="BW29" s="82" t="str">
        <f t="shared" si="137"/>
        <v>нд</v>
      </c>
      <c r="BX29" s="119" t="str">
        <f t="shared" si="21"/>
        <v>нд</v>
      </c>
      <c r="BY29" s="82" t="str">
        <f t="shared" ref="BY29" si="138">BY192</f>
        <v>нд</v>
      </c>
      <c r="BZ29" s="154" t="str">
        <f t="shared" si="23"/>
        <v>нд</v>
      </c>
      <c r="CA29" s="34"/>
    </row>
    <row r="30" spans="1:80" x14ac:dyDescent="0.25">
      <c r="A30" s="41" t="s">
        <v>240</v>
      </c>
      <c r="B30" s="42" t="s">
        <v>241</v>
      </c>
      <c r="C30" s="43" t="s">
        <v>99</v>
      </c>
      <c r="D30" s="43">
        <f>D21</f>
        <v>100.63800000000001</v>
      </c>
      <c r="E30" s="43" t="str">
        <f t="shared" ref="E30" si="139">E21</f>
        <v>нд</v>
      </c>
      <c r="F30" s="43">
        <f t="shared" ref="F30" si="140">F21</f>
        <v>13.899000000000001</v>
      </c>
      <c r="G30" s="43">
        <f t="shared" ref="G30:K30" si="141">G21</f>
        <v>2</v>
      </c>
      <c r="H30" s="43" t="str">
        <f t="shared" si="141"/>
        <v>нд</v>
      </c>
      <c r="I30" s="43" t="str">
        <f t="shared" si="141"/>
        <v>нд</v>
      </c>
      <c r="J30" s="43" t="str">
        <f t="shared" si="141"/>
        <v>нд</v>
      </c>
      <c r="K30" s="88">
        <f t="shared" si="141"/>
        <v>2</v>
      </c>
      <c r="L30" s="43" t="str">
        <f t="shared" ref="L30:AT30" si="142">L21</f>
        <v>нд</v>
      </c>
      <c r="M30" s="43" t="str">
        <f t="shared" ref="M30" si="143">M21</f>
        <v>нд</v>
      </c>
      <c r="N30" s="43" t="str">
        <f t="shared" si="142"/>
        <v>нд</v>
      </c>
      <c r="O30" s="43" t="str">
        <f t="shared" si="142"/>
        <v>нд</v>
      </c>
      <c r="P30" s="43" t="str">
        <f t="shared" si="142"/>
        <v>нд</v>
      </c>
      <c r="Q30" s="43" t="str">
        <f t="shared" si="142"/>
        <v>нд</v>
      </c>
      <c r="R30" s="43" t="str">
        <f t="shared" ref="R30" si="144">R21</f>
        <v>нд</v>
      </c>
      <c r="S30" s="43" t="str">
        <f t="shared" si="142"/>
        <v>нд</v>
      </c>
      <c r="T30" s="43" t="str">
        <f t="shared" ref="T30" si="145">T21</f>
        <v>нд</v>
      </c>
      <c r="U30" s="87" t="str">
        <f t="shared" si="142"/>
        <v>нд</v>
      </c>
      <c r="V30" s="43" t="str">
        <f t="shared" si="142"/>
        <v>нд</v>
      </c>
      <c r="W30" s="43" t="str">
        <f t="shared" ref="W30" si="146">W21</f>
        <v>нд</v>
      </c>
      <c r="X30" s="43" t="str">
        <f t="shared" si="142"/>
        <v>нд</v>
      </c>
      <c r="Y30" s="88" t="str">
        <f t="shared" si="142"/>
        <v>нд</v>
      </c>
      <c r="Z30" s="43" t="str">
        <f t="shared" si="142"/>
        <v>нд</v>
      </c>
      <c r="AA30" s="87" t="str">
        <f t="shared" ref="AA30:AB30" si="147">AA21</f>
        <v>нд</v>
      </c>
      <c r="AB30" s="43" t="str">
        <f t="shared" si="147"/>
        <v>нд</v>
      </c>
      <c r="AC30" s="43" t="str">
        <f t="shared" si="142"/>
        <v>нд</v>
      </c>
      <c r="AD30" s="87" t="str">
        <f t="shared" ref="AD30" si="148">AD21</f>
        <v>нд</v>
      </c>
      <c r="AE30" s="43" t="str">
        <f t="shared" si="142"/>
        <v>нд</v>
      </c>
      <c r="AF30" s="43" t="str">
        <f t="shared" ref="AF30" si="149">AF21</f>
        <v>нд</v>
      </c>
      <c r="AG30" s="43" t="str">
        <f t="shared" si="142"/>
        <v>нд</v>
      </c>
      <c r="AH30" s="43">
        <f t="shared" ref="AH30" si="150">AH21</f>
        <v>13.899000000000001</v>
      </c>
      <c r="AI30" s="43">
        <f t="shared" si="142"/>
        <v>2</v>
      </c>
      <c r="AJ30" s="43" t="str">
        <f t="shared" si="142"/>
        <v>нд</v>
      </c>
      <c r="AK30" s="43" t="str">
        <f t="shared" si="142"/>
        <v>нд</v>
      </c>
      <c r="AL30" s="43" t="str">
        <f t="shared" si="142"/>
        <v>нд</v>
      </c>
      <c r="AM30" s="43">
        <f t="shared" ref="AM30" si="151">AM21</f>
        <v>2</v>
      </c>
      <c r="AN30" s="43" t="str">
        <f t="shared" si="142"/>
        <v>нд</v>
      </c>
      <c r="AO30" s="43">
        <f t="shared" si="142"/>
        <v>12.943999999999999</v>
      </c>
      <c r="AP30" s="43">
        <f t="shared" si="142"/>
        <v>1.26</v>
      </c>
      <c r="AQ30" s="43" t="str">
        <f t="shared" si="142"/>
        <v>нд</v>
      </c>
      <c r="AR30" s="43" t="str">
        <f t="shared" si="142"/>
        <v>нд</v>
      </c>
      <c r="AS30" s="43" t="str">
        <f t="shared" si="142"/>
        <v>нд</v>
      </c>
      <c r="AT30" s="88">
        <f t="shared" si="142"/>
        <v>2</v>
      </c>
      <c r="AU30" s="43" t="str">
        <f t="shared" ref="AU30:AZ30" si="152">AU21</f>
        <v>нд</v>
      </c>
      <c r="AV30" s="43" t="str">
        <f t="shared" ref="AV30" si="153">AV21</f>
        <v>нд</v>
      </c>
      <c r="AW30" s="43" t="str">
        <f t="shared" si="152"/>
        <v>нд</v>
      </c>
      <c r="AX30" s="43" t="str">
        <f t="shared" si="152"/>
        <v>нд</v>
      </c>
      <c r="AY30" s="43" t="str">
        <f t="shared" si="152"/>
        <v>нд</v>
      </c>
      <c r="AZ30" s="43" t="str">
        <f t="shared" si="152"/>
        <v>нд</v>
      </c>
      <c r="BA30" s="43" t="str">
        <f t="shared" ref="BA30:BG30" si="154">BA21</f>
        <v>нд</v>
      </c>
      <c r="BB30" s="43" t="str">
        <f t="shared" si="154"/>
        <v>нд</v>
      </c>
      <c r="BC30" s="43" t="str">
        <f t="shared" si="154"/>
        <v>нд</v>
      </c>
      <c r="BD30" s="43" t="str">
        <f t="shared" si="154"/>
        <v>нд</v>
      </c>
      <c r="BE30" s="43" t="str">
        <f t="shared" si="154"/>
        <v>нд</v>
      </c>
      <c r="BF30" s="43" t="str">
        <f t="shared" si="154"/>
        <v>нд</v>
      </c>
      <c r="BG30" s="43" t="str">
        <f t="shared" si="154"/>
        <v>нд</v>
      </c>
      <c r="BH30" s="43" t="str">
        <f t="shared" ref="BH30:BW30" si="155">BH21</f>
        <v>нд</v>
      </c>
      <c r="BI30" s="43" t="str">
        <f t="shared" si="155"/>
        <v>нд</v>
      </c>
      <c r="BJ30" s="43" t="str">
        <f t="shared" si="155"/>
        <v>нд</v>
      </c>
      <c r="BK30" s="43" t="str">
        <f t="shared" si="155"/>
        <v>нд</v>
      </c>
      <c r="BL30" s="43" t="str">
        <f t="shared" si="155"/>
        <v>нд</v>
      </c>
      <c r="BM30" s="43" t="str">
        <f t="shared" si="155"/>
        <v>нд</v>
      </c>
      <c r="BN30" s="43" t="str">
        <f t="shared" si="155"/>
        <v>нд</v>
      </c>
      <c r="BO30" s="43" t="str">
        <f t="shared" si="155"/>
        <v>нд</v>
      </c>
      <c r="BP30" s="43" t="str">
        <f t="shared" si="155"/>
        <v>нд</v>
      </c>
      <c r="BQ30" s="43">
        <f t="shared" si="155"/>
        <v>12.943999999999999</v>
      </c>
      <c r="BR30" s="43">
        <f t="shared" si="155"/>
        <v>1.26</v>
      </c>
      <c r="BS30" s="43" t="str">
        <f t="shared" si="155"/>
        <v>нд</v>
      </c>
      <c r="BT30" s="43" t="str">
        <f t="shared" si="155"/>
        <v>нд</v>
      </c>
      <c r="BU30" s="43" t="str">
        <f t="shared" si="155"/>
        <v>нд</v>
      </c>
      <c r="BV30" s="43">
        <f t="shared" si="155"/>
        <v>2</v>
      </c>
      <c r="BW30" s="43" t="str">
        <f t="shared" si="155"/>
        <v>нд</v>
      </c>
      <c r="BX30" s="122" t="str">
        <f t="shared" si="21"/>
        <v>нд</v>
      </c>
      <c r="BY30" s="43">
        <f t="shared" ref="BY30" si="156">BY21</f>
        <v>-0.95499999999999963</v>
      </c>
      <c r="BZ30" s="157">
        <f t="shared" si="23"/>
        <v>-6.87</v>
      </c>
      <c r="CA30" s="43"/>
    </row>
    <row r="31" spans="1:80" ht="31.5" x14ac:dyDescent="0.25">
      <c r="A31" s="44" t="s">
        <v>101</v>
      </c>
      <c r="B31" s="45" t="s">
        <v>242</v>
      </c>
      <c r="C31" s="46" t="s">
        <v>99</v>
      </c>
      <c r="D31" s="7">
        <f t="shared" ref="D31" si="157">IF(NOT(SUM(D32,D47,D52,D67)=0),SUM(D32,D47,D52,D67),"нд")</f>
        <v>12.51</v>
      </c>
      <c r="E31" s="89" t="str">
        <f t="shared" ref="E31:AJ31" si="158">IF(NOT(SUM(E32,E47,E52,E67)=0),SUM(E32,E47,E52,E67),"нд")</f>
        <v>нд</v>
      </c>
      <c r="F31" s="89">
        <f t="shared" si="158"/>
        <v>2.9420000000000002</v>
      </c>
      <c r="G31" s="89">
        <f t="shared" si="158"/>
        <v>2</v>
      </c>
      <c r="H31" s="89" t="str">
        <f t="shared" si="158"/>
        <v>нд</v>
      </c>
      <c r="I31" s="89" t="str">
        <f t="shared" si="158"/>
        <v>нд</v>
      </c>
      <c r="J31" s="89" t="str">
        <f t="shared" si="158"/>
        <v>нд</v>
      </c>
      <c r="K31" s="90" t="str">
        <f t="shared" si="158"/>
        <v>нд</v>
      </c>
      <c r="L31" s="89" t="str">
        <f t="shared" si="158"/>
        <v>нд</v>
      </c>
      <c r="M31" s="89" t="str">
        <f t="shared" si="158"/>
        <v>нд</v>
      </c>
      <c r="N31" s="89" t="str">
        <f t="shared" si="158"/>
        <v>нд</v>
      </c>
      <c r="O31" s="89" t="str">
        <f t="shared" si="158"/>
        <v>нд</v>
      </c>
      <c r="P31" s="89" t="str">
        <f t="shared" si="158"/>
        <v>нд</v>
      </c>
      <c r="Q31" s="89" t="str">
        <f t="shared" si="158"/>
        <v>нд</v>
      </c>
      <c r="R31" s="89" t="str">
        <f t="shared" si="158"/>
        <v>нд</v>
      </c>
      <c r="S31" s="89" t="str">
        <f t="shared" si="158"/>
        <v>нд</v>
      </c>
      <c r="T31" s="89" t="str">
        <f t="shared" si="158"/>
        <v>нд</v>
      </c>
      <c r="U31" s="89" t="str">
        <f t="shared" si="158"/>
        <v>нд</v>
      </c>
      <c r="V31" s="89" t="str">
        <f t="shared" si="158"/>
        <v>нд</v>
      </c>
      <c r="W31" s="89" t="str">
        <f t="shared" si="158"/>
        <v>нд</v>
      </c>
      <c r="X31" s="89" t="str">
        <f t="shared" si="158"/>
        <v>нд</v>
      </c>
      <c r="Y31" s="90" t="str">
        <f t="shared" si="158"/>
        <v>нд</v>
      </c>
      <c r="Z31" s="89" t="str">
        <f t="shared" si="158"/>
        <v>нд</v>
      </c>
      <c r="AA31" s="89" t="str">
        <f t="shared" si="158"/>
        <v>нд</v>
      </c>
      <c r="AB31" s="89" t="str">
        <f t="shared" si="158"/>
        <v>нд</v>
      </c>
      <c r="AC31" s="89" t="str">
        <f t="shared" si="158"/>
        <v>нд</v>
      </c>
      <c r="AD31" s="89" t="str">
        <f t="shared" si="158"/>
        <v>нд</v>
      </c>
      <c r="AE31" s="89" t="str">
        <f t="shared" si="158"/>
        <v>нд</v>
      </c>
      <c r="AF31" s="89" t="str">
        <f t="shared" si="158"/>
        <v>нд</v>
      </c>
      <c r="AG31" s="89" t="str">
        <f t="shared" si="158"/>
        <v>нд</v>
      </c>
      <c r="AH31" s="89">
        <f t="shared" si="158"/>
        <v>2.9420000000000002</v>
      </c>
      <c r="AI31" s="89">
        <f t="shared" si="158"/>
        <v>2</v>
      </c>
      <c r="AJ31" s="89" t="str">
        <f t="shared" si="158"/>
        <v>нд</v>
      </c>
      <c r="AK31" s="89" t="str">
        <f t="shared" ref="AK31:BP31" si="159">IF(NOT(SUM(AK32,AK47,AK52,AK67)=0),SUM(AK32,AK47,AK52,AK67),"нд")</f>
        <v>нд</v>
      </c>
      <c r="AL31" s="89" t="str">
        <f t="shared" si="159"/>
        <v>нд</v>
      </c>
      <c r="AM31" s="89" t="str">
        <f t="shared" si="159"/>
        <v>нд</v>
      </c>
      <c r="AN31" s="89" t="str">
        <f t="shared" si="159"/>
        <v>нд</v>
      </c>
      <c r="AO31" s="89">
        <f t="shared" si="159"/>
        <v>1.863</v>
      </c>
      <c r="AP31" s="89">
        <f t="shared" si="159"/>
        <v>1.26</v>
      </c>
      <c r="AQ31" s="89" t="str">
        <f t="shared" si="159"/>
        <v>нд</v>
      </c>
      <c r="AR31" s="89" t="str">
        <f t="shared" si="159"/>
        <v>нд</v>
      </c>
      <c r="AS31" s="89" t="str">
        <f t="shared" si="159"/>
        <v>нд</v>
      </c>
      <c r="AT31" s="90" t="str">
        <f t="shared" si="159"/>
        <v>нд</v>
      </c>
      <c r="AU31" s="89" t="str">
        <f t="shared" si="159"/>
        <v>нд</v>
      </c>
      <c r="AV31" s="89" t="str">
        <f t="shared" si="159"/>
        <v>нд</v>
      </c>
      <c r="AW31" s="89" t="str">
        <f t="shared" si="159"/>
        <v>нд</v>
      </c>
      <c r="AX31" s="89" t="str">
        <f t="shared" si="159"/>
        <v>нд</v>
      </c>
      <c r="AY31" s="89" t="str">
        <f t="shared" si="159"/>
        <v>нд</v>
      </c>
      <c r="AZ31" s="89" t="str">
        <f t="shared" si="159"/>
        <v>нд</v>
      </c>
      <c r="BA31" s="89" t="str">
        <f t="shared" si="159"/>
        <v>нд</v>
      </c>
      <c r="BB31" s="89" t="str">
        <f t="shared" si="159"/>
        <v>нд</v>
      </c>
      <c r="BC31" s="89" t="str">
        <f t="shared" si="159"/>
        <v>нд</v>
      </c>
      <c r="BD31" s="89" t="str">
        <f t="shared" si="159"/>
        <v>нд</v>
      </c>
      <c r="BE31" s="89" t="str">
        <f t="shared" si="159"/>
        <v>нд</v>
      </c>
      <c r="BF31" s="89" t="str">
        <f t="shared" si="159"/>
        <v>нд</v>
      </c>
      <c r="BG31" s="89" t="str">
        <f t="shared" si="159"/>
        <v>нд</v>
      </c>
      <c r="BH31" s="89" t="str">
        <f t="shared" si="159"/>
        <v>нд</v>
      </c>
      <c r="BI31" s="89" t="str">
        <f t="shared" si="159"/>
        <v>нд</v>
      </c>
      <c r="BJ31" s="89" t="str">
        <f t="shared" si="159"/>
        <v>нд</v>
      </c>
      <c r="BK31" s="89" t="str">
        <f t="shared" si="159"/>
        <v>нд</v>
      </c>
      <c r="BL31" s="89" t="str">
        <f t="shared" si="159"/>
        <v>нд</v>
      </c>
      <c r="BM31" s="89" t="str">
        <f t="shared" si="159"/>
        <v>нд</v>
      </c>
      <c r="BN31" s="89" t="str">
        <f t="shared" si="159"/>
        <v>нд</v>
      </c>
      <c r="BO31" s="89" t="str">
        <f t="shared" si="159"/>
        <v>нд</v>
      </c>
      <c r="BP31" s="89" t="str">
        <f t="shared" si="159"/>
        <v>нд</v>
      </c>
      <c r="BQ31" s="89">
        <f t="shared" ref="BQ31:BW31" si="160">IF(NOT(SUM(BQ32,BQ47,BQ52,BQ67)=0),SUM(BQ32,BQ47,BQ52,BQ67),"нд")</f>
        <v>1.863</v>
      </c>
      <c r="BR31" s="89">
        <f t="shared" si="160"/>
        <v>1.26</v>
      </c>
      <c r="BS31" s="89" t="str">
        <f t="shared" si="160"/>
        <v>нд</v>
      </c>
      <c r="BT31" s="89" t="str">
        <f t="shared" si="160"/>
        <v>нд</v>
      </c>
      <c r="BU31" s="89" t="str">
        <f t="shared" si="160"/>
        <v>нд</v>
      </c>
      <c r="BV31" s="89" t="str">
        <f t="shared" si="160"/>
        <v>нд</v>
      </c>
      <c r="BW31" s="89" t="str">
        <f t="shared" si="160"/>
        <v>нд</v>
      </c>
      <c r="BX31" s="89" t="str">
        <f t="shared" si="21"/>
        <v>нд</v>
      </c>
      <c r="BY31" s="89">
        <f>IF(NOT(SUM(BY32,BY47,BY52,BY67)=0),SUM(BY32,BY47,BY52,BY67),"нд")</f>
        <v>-1.0790000000000002</v>
      </c>
      <c r="BZ31" s="158">
        <f t="shared" si="23"/>
        <v>-36.68</v>
      </c>
      <c r="CA31" s="46"/>
    </row>
    <row r="32" spans="1:80" ht="47.25" x14ac:dyDescent="0.25">
      <c r="A32" s="47" t="s">
        <v>102</v>
      </c>
      <c r="B32" s="48" t="s">
        <v>243</v>
      </c>
      <c r="C32" s="49" t="s">
        <v>99</v>
      </c>
      <c r="D32" s="8">
        <f>IF(NOT(SUM(D33,D39,D44)=0),SUM(D33,D39,D44),"нд")</f>
        <v>12.285</v>
      </c>
      <c r="E32" s="91" t="str">
        <f t="shared" ref="E32" si="161">IF(NOT(SUM(E33,E39,E44)=0),SUM(E33,E39,E44),"нд")</f>
        <v>нд</v>
      </c>
      <c r="F32" s="91">
        <f t="shared" ref="F32" si="162">IF(NOT(SUM(F33,F39,F44)=0),SUM(F33,F39,F44),"нд")</f>
        <v>2.9420000000000002</v>
      </c>
      <c r="G32" s="91">
        <f t="shared" ref="G32:K32" si="163">IF(NOT(SUM(G33,G39,G44)=0),SUM(G33,G39,G44),"нд")</f>
        <v>2</v>
      </c>
      <c r="H32" s="91" t="str">
        <f t="shared" si="163"/>
        <v>нд</v>
      </c>
      <c r="I32" s="91" t="str">
        <f t="shared" si="163"/>
        <v>нд</v>
      </c>
      <c r="J32" s="91" t="str">
        <f t="shared" si="163"/>
        <v>нд</v>
      </c>
      <c r="K32" s="92" t="str">
        <f t="shared" si="163"/>
        <v>нд</v>
      </c>
      <c r="L32" s="91" t="str">
        <f t="shared" ref="L32:AT32" si="164">IF(NOT(SUM(L33,L39,L44)=0),SUM(L33,L39,L44),"нд")</f>
        <v>нд</v>
      </c>
      <c r="M32" s="91" t="str">
        <f t="shared" ref="M32" si="165">IF(NOT(SUM(M33,M39,M44)=0),SUM(M33,M39,M44),"нд")</f>
        <v>нд</v>
      </c>
      <c r="N32" s="91" t="str">
        <f t="shared" si="164"/>
        <v>нд</v>
      </c>
      <c r="O32" s="91" t="str">
        <f t="shared" si="164"/>
        <v>нд</v>
      </c>
      <c r="P32" s="91" t="str">
        <f t="shared" si="164"/>
        <v>нд</v>
      </c>
      <c r="Q32" s="91" t="str">
        <f t="shared" si="164"/>
        <v>нд</v>
      </c>
      <c r="R32" s="91" t="str">
        <f t="shared" ref="R32" si="166">IF(NOT(SUM(R33,R39,R44)=0),SUM(R33,R39,R44),"нд")</f>
        <v>нд</v>
      </c>
      <c r="S32" s="91" t="str">
        <f t="shared" si="164"/>
        <v>нд</v>
      </c>
      <c r="T32" s="91" t="str">
        <f t="shared" ref="T32" si="167">IF(NOT(SUM(T33,T39,T44)=0),SUM(T33,T39,T44),"нд")</f>
        <v>нд</v>
      </c>
      <c r="U32" s="91" t="str">
        <f t="shared" si="164"/>
        <v>нд</v>
      </c>
      <c r="V32" s="91" t="str">
        <f t="shared" si="164"/>
        <v>нд</v>
      </c>
      <c r="W32" s="91" t="str">
        <f t="shared" ref="W32" si="168">IF(NOT(SUM(W33,W39,W44)=0),SUM(W33,W39,W44),"нд")</f>
        <v>нд</v>
      </c>
      <c r="X32" s="91" t="str">
        <f t="shared" si="164"/>
        <v>нд</v>
      </c>
      <c r="Y32" s="92" t="str">
        <f t="shared" si="164"/>
        <v>нд</v>
      </c>
      <c r="Z32" s="91" t="str">
        <f t="shared" si="164"/>
        <v>нд</v>
      </c>
      <c r="AA32" s="91" t="str">
        <f t="shared" ref="AA32:AB32" si="169">IF(NOT(SUM(AA33,AA39,AA44)=0),SUM(AA33,AA39,AA44),"нд")</f>
        <v>нд</v>
      </c>
      <c r="AB32" s="91" t="str">
        <f t="shared" si="169"/>
        <v>нд</v>
      </c>
      <c r="AC32" s="91" t="str">
        <f t="shared" si="164"/>
        <v>нд</v>
      </c>
      <c r="AD32" s="91" t="str">
        <f t="shared" ref="AD32" si="170">IF(NOT(SUM(AD33,AD39,AD44)=0),SUM(AD33,AD39,AD44),"нд")</f>
        <v>нд</v>
      </c>
      <c r="AE32" s="91" t="str">
        <f t="shared" si="164"/>
        <v>нд</v>
      </c>
      <c r="AF32" s="91" t="str">
        <f t="shared" ref="AF32" si="171">IF(NOT(SUM(AF33,AF39,AF44)=0),SUM(AF33,AF39,AF44),"нд")</f>
        <v>нд</v>
      </c>
      <c r="AG32" s="91" t="str">
        <f t="shared" si="164"/>
        <v>нд</v>
      </c>
      <c r="AH32" s="91">
        <f t="shared" ref="AH32" si="172">IF(NOT(SUM(AH33,AH39,AH44)=0),SUM(AH33,AH39,AH44),"нд")</f>
        <v>2.9420000000000002</v>
      </c>
      <c r="AI32" s="91">
        <f t="shared" si="164"/>
        <v>2</v>
      </c>
      <c r="AJ32" s="91" t="str">
        <f t="shared" si="164"/>
        <v>нд</v>
      </c>
      <c r="AK32" s="91" t="str">
        <f t="shared" si="164"/>
        <v>нд</v>
      </c>
      <c r="AL32" s="91" t="str">
        <f t="shared" si="164"/>
        <v>нд</v>
      </c>
      <c r="AM32" s="91" t="str">
        <f t="shared" ref="AM32" si="173">IF(NOT(SUM(AM33,AM39,AM44)=0),SUM(AM33,AM39,AM44),"нд")</f>
        <v>нд</v>
      </c>
      <c r="AN32" s="91" t="str">
        <f t="shared" si="164"/>
        <v>нд</v>
      </c>
      <c r="AO32" s="91">
        <f t="shared" si="164"/>
        <v>1.863</v>
      </c>
      <c r="AP32" s="91">
        <f t="shared" si="164"/>
        <v>1.26</v>
      </c>
      <c r="AQ32" s="91" t="str">
        <f t="shared" si="164"/>
        <v>нд</v>
      </c>
      <c r="AR32" s="91" t="str">
        <f t="shared" si="164"/>
        <v>нд</v>
      </c>
      <c r="AS32" s="91" t="str">
        <f t="shared" si="164"/>
        <v>нд</v>
      </c>
      <c r="AT32" s="92" t="str">
        <f t="shared" si="164"/>
        <v>нд</v>
      </c>
      <c r="AU32" s="91" t="str">
        <f t="shared" ref="AU32:AZ32" si="174">IF(NOT(SUM(AU33,AU39,AU44)=0),SUM(AU33,AU39,AU44),"нд")</f>
        <v>нд</v>
      </c>
      <c r="AV32" s="91" t="str">
        <f t="shared" ref="AV32" si="175">IF(NOT(SUM(AV33,AV39,AV44)=0),SUM(AV33,AV39,AV44),"нд")</f>
        <v>нд</v>
      </c>
      <c r="AW32" s="91" t="str">
        <f t="shared" si="174"/>
        <v>нд</v>
      </c>
      <c r="AX32" s="91" t="str">
        <f t="shared" si="174"/>
        <v>нд</v>
      </c>
      <c r="AY32" s="91" t="str">
        <f t="shared" si="174"/>
        <v>нд</v>
      </c>
      <c r="AZ32" s="91" t="str">
        <f t="shared" si="174"/>
        <v>нд</v>
      </c>
      <c r="BA32" s="91" t="str">
        <f t="shared" ref="BA32:BG32" si="176">IF(NOT(SUM(BA33,BA39,BA44)=0),SUM(BA33,BA39,BA44),"нд")</f>
        <v>нд</v>
      </c>
      <c r="BB32" s="91" t="str">
        <f t="shared" si="176"/>
        <v>нд</v>
      </c>
      <c r="BC32" s="91" t="str">
        <f t="shared" si="176"/>
        <v>нд</v>
      </c>
      <c r="BD32" s="91" t="str">
        <f t="shared" si="176"/>
        <v>нд</v>
      </c>
      <c r="BE32" s="91" t="str">
        <f t="shared" si="176"/>
        <v>нд</v>
      </c>
      <c r="BF32" s="91" t="str">
        <f t="shared" si="176"/>
        <v>нд</v>
      </c>
      <c r="BG32" s="91" t="str">
        <f t="shared" si="176"/>
        <v>нд</v>
      </c>
      <c r="BH32" s="91" t="str">
        <f t="shared" ref="BH32:BW32" si="177">IF(NOT(SUM(BH33,BH39,BH44)=0),SUM(BH33,BH39,BH44),"нд")</f>
        <v>нд</v>
      </c>
      <c r="BI32" s="91" t="str">
        <f t="shared" si="177"/>
        <v>нд</v>
      </c>
      <c r="BJ32" s="91" t="str">
        <f t="shared" si="177"/>
        <v>нд</v>
      </c>
      <c r="BK32" s="91" t="str">
        <f t="shared" si="177"/>
        <v>нд</v>
      </c>
      <c r="BL32" s="91" t="str">
        <f t="shared" si="177"/>
        <v>нд</v>
      </c>
      <c r="BM32" s="91" t="str">
        <f t="shared" si="177"/>
        <v>нд</v>
      </c>
      <c r="BN32" s="91" t="str">
        <f t="shared" si="177"/>
        <v>нд</v>
      </c>
      <c r="BO32" s="91" t="str">
        <f t="shared" si="177"/>
        <v>нд</v>
      </c>
      <c r="BP32" s="91" t="str">
        <f t="shared" si="177"/>
        <v>нд</v>
      </c>
      <c r="BQ32" s="91">
        <f t="shared" si="177"/>
        <v>1.863</v>
      </c>
      <c r="BR32" s="91">
        <f t="shared" si="177"/>
        <v>1.26</v>
      </c>
      <c r="BS32" s="91" t="str">
        <f t="shared" si="177"/>
        <v>нд</v>
      </c>
      <c r="BT32" s="91" t="str">
        <f t="shared" si="177"/>
        <v>нд</v>
      </c>
      <c r="BU32" s="91" t="str">
        <f t="shared" si="177"/>
        <v>нд</v>
      </c>
      <c r="BV32" s="91" t="str">
        <f t="shared" si="177"/>
        <v>нд</v>
      </c>
      <c r="BW32" s="91" t="str">
        <f t="shared" si="177"/>
        <v>нд</v>
      </c>
      <c r="BX32" s="123" t="str">
        <f t="shared" si="21"/>
        <v>нд</v>
      </c>
      <c r="BY32" s="91">
        <f t="shared" ref="BY32" si="178">IF(NOT(SUM(BY33,BY39,BY44)=0),SUM(BY33,BY39,BY44),"нд")</f>
        <v>-1.0790000000000002</v>
      </c>
      <c r="BZ32" s="159">
        <f t="shared" si="23"/>
        <v>-36.68</v>
      </c>
      <c r="CA32" s="49"/>
    </row>
    <row r="33" spans="1:79" ht="63" x14ac:dyDescent="0.25">
      <c r="A33" s="50" t="s">
        <v>103</v>
      </c>
      <c r="B33" s="51" t="s">
        <v>244</v>
      </c>
      <c r="C33" s="52" t="s">
        <v>99</v>
      </c>
      <c r="D33" s="9">
        <f>IF(NOT(SUM(D34,D36)=0),SUM(D34,D36),"нд")</f>
        <v>3.0040000000000004</v>
      </c>
      <c r="E33" s="52" t="str">
        <f t="shared" ref="E33" si="179">IF(NOT(SUM(E34,E36)=0),SUM(E34,E36),"нд")</f>
        <v>нд</v>
      </c>
      <c r="F33" s="52" t="str">
        <f t="shared" ref="F33" si="180">IF(NOT(SUM(F34,F36)=0),SUM(F34,F36),"нд")</f>
        <v>нд</v>
      </c>
      <c r="G33" s="52" t="str">
        <f t="shared" ref="G33:K33" si="181">IF(NOT(SUM(G34,G36)=0),SUM(G34,G36),"нд")</f>
        <v>нд</v>
      </c>
      <c r="H33" s="52" t="str">
        <f t="shared" si="181"/>
        <v>нд</v>
      </c>
      <c r="I33" s="52" t="str">
        <f t="shared" si="181"/>
        <v>нд</v>
      </c>
      <c r="J33" s="52" t="str">
        <f t="shared" si="181"/>
        <v>нд</v>
      </c>
      <c r="K33" s="93" t="str">
        <f t="shared" si="181"/>
        <v>нд</v>
      </c>
      <c r="L33" s="52" t="str">
        <f t="shared" ref="L33:AT33" si="182">IF(NOT(SUM(L34,L36)=0),SUM(L34,L36),"нд")</f>
        <v>нд</v>
      </c>
      <c r="M33" s="52" t="str">
        <f t="shared" ref="M33" si="183">IF(NOT(SUM(M34,M36)=0),SUM(M34,M36),"нд")</f>
        <v>нд</v>
      </c>
      <c r="N33" s="52" t="str">
        <f t="shared" si="182"/>
        <v>нд</v>
      </c>
      <c r="O33" s="52" t="str">
        <f t="shared" si="182"/>
        <v>нд</v>
      </c>
      <c r="P33" s="52" t="str">
        <f t="shared" si="182"/>
        <v>нд</v>
      </c>
      <c r="Q33" s="52" t="str">
        <f t="shared" si="182"/>
        <v>нд</v>
      </c>
      <c r="R33" s="52" t="str">
        <f t="shared" ref="R33" si="184">IF(NOT(SUM(R34,R36)=0),SUM(R34,R36),"нд")</f>
        <v>нд</v>
      </c>
      <c r="S33" s="52" t="str">
        <f t="shared" si="182"/>
        <v>нд</v>
      </c>
      <c r="T33" s="52" t="str">
        <f t="shared" ref="T33" si="185">IF(NOT(SUM(T34,T36)=0),SUM(T34,T36),"нд")</f>
        <v>нд</v>
      </c>
      <c r="U33" s="52" t="str">
        <f t="shared" si="182"/>
        <v>нд</v>
      </c>
      <c r="V33" s="52" t="str">
        <f t="shared" si="182"/>
        <v>нд</v>
      </c>
      <c r="W33" s="52" t="str">
        <f t="shared" ref="W33" si="186">IF(NOT(SUM(W34,W36)=0),SUM(W34,W36),"нд")</f>
        <v>нд</v>
      </c>
      <c r="X33" s="52" t="str">
        <f t="shared" si="182"/>
        <v>нд</v>
      </c>
      <c r="Y33" s="93" t="str">
        <f t="shared" si="182"/>
        <v>нд</v>
      </c>
      <c r="Z33" s="52" t="str">
        <f t="shared" si="182"/>
        <v>нд</v>
      </c>
      <c r="AA33" s="52" t="str">
        <f t="shared" ref="AA33:AB33" si="187">IF(NOT(SUM(AA34,AA36)=0),SUM(AA34,AA36),"нд")</f>
        <v>нд</v>
      </c>
      <c r="AB33" s="52" t="str">
        <f t="shared" si="187"/>
        <v>нд</v>
      </c>
      <c r="AC33" s="52" t="str">
        <f t="shared" si="182"/>
        <v>нд</v>
      </c>
      <c r="AD33" s="52" t="str">
        <f t="shared" ref="AD33" si="188">IF(NOT(SUM(AD34,AD36)=0),SUM(AD34,AD36),"нд")</f>
        <v>нд</v>
      </c>
      <c r="AE33" s="52" t="str">
        <f t="shared" si="182"/>
        <v>нд</v>
      </c>
      <c r="AF33" s="52" t="str">
        <f t="shared" ref="AF33" si="189">IF(NOT(SUM(AF34,AF36)=0),SUM(AF34,AF36),"нд")</f>
        <v>нд</v>
      </c>
      <c r="AG33" s="52" t="str">
        <f t="shared" si="182"/>
        <v>нд</v>
      </c>
      <c r="AH33" s="52" t="str">
        <f t="shared" ref="AH33" si="190">IF(NOT(SUM(AH34,AH36)=0),SUM(AH34,AH36),"нд")</f>
        <v>нд</v>
      </c>
      <c r="AI33" s="52" t="str">
        <f t="shared" si="182"/>
        <v>нд</v>
      </c>
      <c r="AJ33" s="52" t="str">
        <f t="shared" si="182"/>
        <v>нд</v>
      </c>
      <c r="AK33" s="52" t="str">
        <f t="shared" si="182"/>
        <v>нд</v>
      </c>
      <c r="AL33" s="52" t="str">
        <f t="shared" si="182"/>
        <v>нд</v>
      </c>
      <c r="AM33" s="52" t="str">
        <f t="shared" ref="AM33" si="191">IF(NOT(SUM(AM34,AM36)=0),SUM(AM34,AM36),"нд")</f>
        <v>нд</v>
      </c>
      <c r="AN33" s="52" t="str">
        <f t="shared" si="182"/>
        <v>нд</v>
      </c>
      <c r="AO33" s="52" t="str">
        <f t="shared" si="182"/>
        <v>нд</v>
      </c>
      <c r="AP33" s="52" t="str">
        <f t="shared" si="182"/>
        <v>нд</v>
      </c>
      <c r="AQ33" s="52" t="str">
        <f t="shared" si="182"/>
        <v>нд</v>
      </c>
      <c r="AR33" s="52" t="str">
        <f t="shared" si="182"/>
        <v>нд</v>
      </c>
      <c r="AS33" s="52" t="str">
        <f t="shared" si="182"/>
        <v>нд</v>
      </c>
      <c r="AT33" s="93" t="str">
        <f t="shared" si="182"/>
        <v>нд</v>
      </c>
      <c r="AU33" s="52" t="str">
        <f t="shared" ref="AU33:AZ33" si="192">IF(NOT(SUM(AU34,AU36)=0),SUM(AU34,AU36),"нд")</f>
        <v>нд</v>
      </c>
      <c r="AV33" s="52" t="str">
        <f t="shared" ref="AV33" si="193">IF(NOT(SUM(AV34,AV36)=0),SUM(AV34,AV36),"нд")</f>
        <v>нд</v>
      </c>
      <c r="AW33" s="52" t="str">
        <f t="shared" si="192"/>
        <v>нд</v>
      </c>
      <c r="AX33" s="52" t="str">
        <f t="shared" si="192"/>
        <v>нд</v>
      </c>
      <c r="AY33" s="52" t="str">
        <f t="shared" si="192"/>
        <v>нд</v>
      </c>
      <c r="AZ33" s="52" t="str">
        <f t="shared" si="192"/>
        <v>нд</v>
      </c>
      <c r="BA33" s="52" t="str">
        <f t="shared" ref="BA33:BG33" si="194">IF(NOT(SUM(BA34,BA36)=0),SUM(BA34,BA36),"нд")</f>
        <v>нд</v>
      </c>
      <c r="BB33" s="52" t="str">
        <f t="shared" si="194"/>
        <v>нд</v>
      </c>
      <c r="BC33" s="52" t="str">
        <f t="shared" si="194"/>
        <v>нд</v>
      </c>
      <c r="BD33" s="52" t="str">
        <f t="shared" si="194"/>
        <v>нд</v>
      </c>
      <c r="BE33" s="52" t="str">
        <f t="shared" si="194"/>
        <v>нд</v>
      </c>
      <c r="BF33" s="52" t="str">
        <f t="shared" si="194"/>
        <v>нд</v>
      </c>
      <c r="BG33" s="52" t="str">
        <f t="shared" si="194"/>
        <v>нд</v>
      </c>
      <c r="BH33" s="52" t="str">
        <f t="shared" ref="BH33:BW33" si="195">IF(NOT(SUM(BH34,BH36)=0),SUM(BH34,BH36),"нд")</f>
        <v>нд</v>
      </c>
      <c r="BI33" s="52" t="str">
        <f t="shared" si="195"/>
        <v>нд</v>
      </c>
      <c r="BJ33" s="52" t="str">
        <f t="shared" si="195"/>
        <v>нд</v>
      </c>
      <c r="BK33" s="52" t="str">
        <f t="shared" si="195"/>
        <v>нд</v>
      </c>
      <c r="BL33" s="52" t="str">
        <f t="shared" si="195"/>
        <v>нд</v>
      </c>
      <c r="BM33" s="52" t="str">
        <f t="shared" si="195"/>
        <v>нд</v>
      </c>
      <c r="BN33" s="52" t="str">
        <f t="shared" si="195"/>
        <v>нд</v>
      </c>
      <c r="BO33" s="52" t="str">
        <f t="shared" si="195"/>
        <v>нд</v>
      </c>
      <c r="BP33" s="52" t="str">
        <f t="shared" si="195"/>
        <v>нд</v>
      </c>
      <c r="BQ33" s="52" t="str">
        <f t="shared" si="195"/>
        <v>нд</v>
      </c>
      <c r="BR33" s="52" t="str">
        <f t="shared" si="195"/>
        <v>нд</v>
      </c>
      <c r="BS33" s="52" t="str">
        <f t="shared" si="195"/>
        <v>нд</v>
      </c>
      <c r="BT33" s="52" t="str">
        <f t="shared" si="195"/>
        <v>нд</v>
      </c>
      <c r="BU33" s="52" t="str">
        <f t="shared" si="195"/>
        <v>нд</v>
      </c>
      <c r="BV33" s="52" t="str">
        <f t="shared" si="195"/>
        <v>нд</v>
      </c>
      <c r="BW33" s="52" t="str">
        <f t="shared" si="195"/>
        <v>нд</v>
      </c>
      <c r="BX33" s="124" t="str">
        <f t="shared" si="21"/>
        <v>нд</v>
      </c>
      <c r="BY33" s="52" t="str">
        <f t="shared" ref="BY33" si="196">IF(NOT(SUM(BY34,BY36)=0),SUM(BY34,BY36),"нд")</f>
        <v>нд</v>
      </c>
      <c r="BZ33" s="160" t="str">
        <f t="shared" si="23"/>
        <v>нд</v>
      </c>
      <c r="CA33" s="52"/>
    </row>
    <row r="34" spans="1:79" x14ac:dyDescent="0.25">
      <c r="A34" s="35" t="s">
        <v>104</v>
      </c>
      <c r="B34" s="36" t="s">
        <v>105</v>
      </c>
      <c r="C34" s="37" t="s">
        <v>99</v>
      </c>
      <c r="D34" s="3">
        <f t="shared" ref="D34" si="197">IF(NOT(SUM(D35:D35)=0),SUM(D35:D35),"нд")</f>
        <v>1.9770000000000001</v>
      </c>
      <c r="E34" s="84" t="str">
        <f t="shared" ref="E34:K34" si="198">IF(NOT(SUM(E35:E35)=0),SUM(E35:E35),"нд")</f>
        <v>нд</v>
      </c>
      <c r="F34" s="84" t="str">
        <f t="shared" si="198"/>
        <v>нд</v>
      </c>
      <c r="G34" s="84" t="str">
        <f t="shared" si="198"/>
        <v>нд</v>
      </c>
      <c r="H34" s="84" t="str">
        <f t="shared" si="198"/>
        <v>нд</v>
      </c>
      <c r="I34" s="84" t="str">
        <f t="shared" si="198"/>
        <v>нд</v>
      </c>
      <c r="J34" s="84" t="str">
        <f t="shared" si="198"/>
        <v>нд</v>
      </c>
      <c r="K34" s="85" t="str">
        <f t="shared" si="198"/>
        <v>нд</v>
      </c>
      <c r="L34" s="84" t="str">
        <f t="shared" ref="L34:AT34" si="199">IF(NOT(SUM(L35:L35)=0),SUM(L35:L35),"нд")</f>
        <v>нд</v>
      </c>
      <c r="M34" s="84" t="str">
        <f t="shared" si="199"/>
        <v>нд</v>
      </c>
      <c r="N34" s="84" t="str">
        <f t="shared" si="199"/>
        <v>нд</v>
      </c>
      <c r="O34" s="84" t="str">
        <f t="shared" si="199"/>
        <v>нд</v>
      </c>
      <c r="P34" s="84" t="str">
        <f t="shared" si="199"/>
        <v>нд</v>
      </c>
      <c r="Q34" s="84" t="str">
        <f t="shared" si="199"/>
        <v>нд</v>
      </c>
      <c r="R34" s="84" t="str">
        <f t="shared" si="199"/>
        <v>нд</v>
      </c>
      <c r="S34" s="84" t="str">
        <f t="shared" si="199"/>
        <v>нд</v>
      </c>
      <c r="T34" s="84" t="str">
        <f t="shared" si="199"/>
        <v>нд</v>
      </c>
      <c r="U34" s="84" t="str">
        <f t="shared" si="199"/>
        <v>нд</v>
      </c>
      <c r="V34" s="84" t="str">
        <f t="shared" si="199"/>
        <v>нд</v>
      </c>
      <c r="W34" s="84" t="str">
        <f t="shared" si="199"/>
        <v>нд</v>
      </c>
      <c r="X34" s="84" t="str">
        <f t="shared" si="199"/>
        <v>нд</v>
      </c>
      <c r="Y34" s="85" t="str">
        <f t="shared" si="199"/>
        <v>нд</v>
      </c>
      <c r="Z34" s="84" t="str">
        <f t="shared" si="199"/>
        <v>нд</v>
      </c>
      <c r="AA34" s="84" t="str">
        <f t="shared" si="199"/>
        <v>нд</v>
      </c>
      <c r="AB34" s="84" t="str">
        <f t="shared" si="199"/>
        <v>нд</v>
      </c>
      <c r="AC34" s="84" t="str">
        <f t="shared" si="199"/>
        <v>нд</v>
      </c>
      <c r="AD34" s="84" t="str">
        <f t="shared" si="199"/>
        <v>нд</v>
      </c>
      <c r="AE34" s="84" t="str">
        <f t="shared" si="199"/>
        <v>нд</v>
      </c>
      <c r="AF34" s="84" t="str">
        <f t="shared" si="199"/>
        <v>нд</v>
      </c>
      <c r="AG34" s="84" t="str">
        <f t="shared" si="199"/>
        <v>нд</v>
      </c>
      <c r="AH34" s="84" t="str">
        <f t="shared" si="199"/>
        <v>нд</v>
      </c>
      <c r="AI34" s="84" t="str">
        <f t="shared" si="199"/>
        <v>нд</v>
      </c>
      <c r="AJ34" s="84" t="str">
        <f t="shared" si="199"/>
        <v>нд</v>
      </c>
      <c r="AK34" s="84" t="str">
        <f t="shared" si="199"/>
        <v>нд</v>
      </c>
      <c r="AL34" s="84" t="str">
        <f t="shared" si="199"/>
        <v>нд</v>
      </c>
      <c r="AM34" s="84" t="str">
        <f t="shared" si="199"/>
        <v>нд</v>
      </c>
      <c r="AN34" s="84" t="str">
        <f t="shared" si="199"/>
        <v>нд</v>
      </c>
      <c r="AO34" s="84" t="str">
        <f t="shared" si="199"/>
        <v>нд</v>
      </c>
      <c r="AP34" s="84" t="str">
        <f t="shared" si="199"/>
        <v>нд</v>
      </c>
      <c r="AQ34" s="84" t="str">
        <f t="shared" si="199"/>
        <v>нд</v>
      </c>
      <c r="AR34" s="84" t="str">
        <f t="shared" si="199"/>
        <v>нд</v>
      </c>
      <c r="AS34" s="84" t="str">
        <f t="shared" si="199"/>
        <v>нд</v>
      </c>
      <c r="AT34" s="85" t="str">
        <f t="shared" si="199"/>
        <v>нд</v>
      </c>
      <c r="AU34" s="84" t="str">
        <f t="shared" ref="AU34:BY34" si="200">IF(NOT(SUM(AU35:AU35)=0),SUM(AU35:AU35),"нд")</f>
        <v>нд</v>
      </c>
      <c r="AV34" s="84" t="str">
        <f t="shared" si="200"/>
        <v>нд</v>
      </c>
      <c r="AW34" s="84" t="str">
        <f t="shared" si="200"/>
        <v>нд</v>
      </c>
      <c r="AX34" s="84" t="str">
        <f t="shared" si="200"/>
        <v>нд</v>
      </c>
      <c r="AY34" s="84" t="str">
        <f t="shared" si="200"/>
        <v>нд</v>
      </c>
      <c r="AZ34" s="84" t="str">
        <f t="shared" si="200"/>
        <v>нд</v>
      </c>
      <c r="BA34" s="84" t="str">
        <f t="shared" si="200"/>
        <v>нд</v>
      </c>
      <c r="BB34" s="84" t="str">
        <f t="shared" si="200"/>
        <v>нд</v>
      </c>
      <c r="BC34" s="84" t="str">
        <f t="shared" si="200"/>
        <v>нд</v>
      </c>
      <c r="BD34" s="84" t="str">
        <f t="shared" si="200"/>
        <v>нд</v>
      </c>
      <c r="BE34" s="84" t="str">
        <f t="shared" si="200"/>
        <v>нд</v>
      </c>
      <c r="BF34" s="84" t="str">
        <f t="shared" si="200"/>
        <v>нд</v>
      </c>
      <c r="BG34" s="84" t="str">
        <f t="shared" si="200"/>
        <v>нд</v>
      </c>
      <c r="BH34" s="84" t="str">
        <f t="shared" si="200"/>
        <v>нд</v>
      </c>
      <c r="BI34" s="84" t="str">
        <f t="shared" si="200"/>
        <v>нд</v>
      </c>
      <c r="BJ34" s="84" t="str">
        <f t="shared" si="200"/>
        <v>нд</v>
      </c>
      <c r="BK34" s="84" t="str">
        <f t="shared" si="200"/>
        <v>нд</v>
      </c>
      <c r="BL34" s="84" t="str">
        <f t="shared" si="200"/>
        <v>нд</v>
      </c>
      <c r="BM34" s="84" t="str">
        <f t="shared" si="200"/>
        <v>нд</v>
      </c>
      <c r="BN34" s="84" t="str">
        <f t="shared" si="200"/>
        <v>нд</v>
      </c>
      <c r="BO34" s="84" t="str">
        <f t="shared" si="200"/>
        <v>нд</v>
      </c>
      <c r="BP34" s="84" t="str">
        <f t="shared" si="200"/>
        <v>нд</v>
      </c>
      <c r="BQ34" s="84" t="str">
        <f t="shared" si="200"/>
        <v>нд</v>
      </c>
      <c r="BR34" s="84" t="str">
        <f t="shared" si="200"/>
        <v>нд</v>
      </c>
      <c r="BS34" s="84" t="str">
        <f t="shared" si="200"/>
        <v>нд</v>
      </c>
      <c r="BT34" s="84" t="str">
        <f t="shared" si="200"/>
        <v>нд</v>
      </c>
      <c r="BU34" s="84" t="str">
        <f t="shared" si="200"/>
        <v>нд</v>
      </c>
      <c r="BV34" s="84" t="str">
        <f t="shared" si="200"/>
        <v>нд</v>
      </c>
      <c r="BW34" s="84" t="str">
        <f t="shared" si="200"/>
        <v>нд</v>
      </c>
      <c r="BX34" s="120" t="str">
        <f t="shared" si="21"/>
        <v>нд</v>
      </c>
      <c r="BY34" s="84" t="str">
        <f t="shared" si="200"/>
        <v>нд</v>
      </c>
      <c r="BZ34" s="155" t="str">
        <f t="shared" si="23"/>
        <v>нд</v>
      </c>
      <c r="CA34" s="37"/>
    </row>
    <row r="35" spans="1:79" ht="126" x14ac:dyDescent="0.25">
      <c r="A35" s="53" t="s">
        <v>245</v>
      </c>
      <c r="B35" s="54" t="s">
        <v>246</v>
      </c>
      <c r="C35" s="55" t="s">
        <v>247</v>
      </c>
      <c r="D35" s="11">
        <v>1.9770000000000001</v>
      </c>
      <c r="E35" s="63" t="str">
        <f t="shared" ref="E35:K35" si="201">IF(NOT(SUM(L35,S35,Z35,AG35)=0),SUM(L35,S35,Z35,AG35),"нд")</f>
        <v>нд</v>
      </c>
      <c r="F35" s="63" t="str">
        <f t="shared" si="201"/>
        <v>нд</v>
      </c>
      <c r="G35" s="63" t="str">
        <f t="shared" si="201"/>
        <v>нд</v>
      </c>
      <c r="H35" s="63" t="str">
        <f t="shared" si="201"/>
        <v>нд</v>
      </c>
      <c r="I35" s="63" t="str">
        <f t="shared" si="201"/>
        <v>нд</v>
      </c>
      <c r="J35" s="63" t="str">
        <f t="shared" si="201"/>
        <v>нд</v>
      </c>
      <c r="K35" s="101" t="str">
        <f t="shared" si="201"/>
        <v>нд</v>
      </c>
      <c r="L35" s="55" t="s">
        <v>100</v>
      </c>
      <c r="M35" s="63" t="s">
        <v>100</v>
      </c>
      <c r="N35" s="63" t="s">
        <v>100</v>
      </c>
      <c r="O35" s="63" t="s">
        <v>100</v>
      </c>
      <c r="P35" s="63" t="s">
        <v>100</v>
      </c>
      <c r="Q35" s="63" t="s">
        <v>100</v>
      </c>
      <c r="R35" s="63" t="s">
        <v>100</v>
      </c>
      <c r="S35" s="63" t="s">
        <v>100</v>
      </c>
      <c r="T35" s="63" t="s">
        <v>100</v>
      </c>
      <c r="U35" s="63" t="s">
        <v>100</v>
      </c>
      <c r="V35" s="63" t="s">
        <v>100</v>
      </c>
      <c r="W35" s="63" t="s">
        <v>100</v>
      </c>
      <c r="X35" s="63" t="s">
        <v>100</v>
      </c>
      <c r="Y35" s="94" t="s">
        <v>100</v>
      </c>
      <c r="Z35" s="63" t="s">
        <v>100</v>
      </c>
      <c r="AA35" s="63" t="s">
        <v>100</v>
      </c>
      <c r="AB35" s="63" t="s">
        <v>100</v>
      </c>
      <c r="AC35" s="63" t="s">
        <v>100</v>
      </c>
      <c r="AD35" s="63" t="s">
        <v>100</v>
      </c>
      <c r="AE35" s="63" t="s">
        <v>100</v>
      </c>
      <c r="AF35" s="63" t="s">
        <v>100</v>
      </c>
      <c r="AG35" s="63" t="s">
        <v>100</v>
      </c>
      <c r="AH35" s="63" t="s">
        <v>100</v>
      </c>
      <c r="AI35" s="63" t="s">
        <v>100</v>
      </c>
      <c r="AJ35" s="63" t="s">
        <v>100</v>
      </c>
      <c r="AK35" s="63" t="s">
        <v>100</v>
      </c>
      <c r="AL35" s="63" t="s">
        <v>100</v>
      </c>
      <c r="AM35" s="63" t="s">
        <v>100</v>
      </c>
      <c r="AN35" s="63" t="str">
        <f t="shared" ref="AN35:AT35" si="202">IF(NOT(SUM(AU35,BB35,BI35,BP35)=0),SUM(AU35,BB35,BI35,BP35),"нд")</f>
        <v>нд</v>
      </c>
      <c r="AO35" s="63" t="str">
        <f t="shared" si="202"/>
        <v>нд</v>
      </c>
      <c r="AP35" s="63" t="str">
        <f t="shared" si="202"/>
        <v>нд</v>
      </c>
      <c r="AQ35" s="63" t="str">
        <f t="shared" si="202"/>
        <v>нд</v>
      </c>
      <c r="AR35" s="63" t="str">
        <f t="shared" si="202"/>
        <v>нд</v>
      </c>
      <c r="AS35" s="63" t="str">
        <f t="shared" si="202"/>
        <v>нд</v>
      </c>
      <c r="AT35" s="101" t="str">
        <f t="shared" si="202"/>
        <v>нд</v>
      </c>
      <c r="AU35" s="55" t="s">
        <v>100</v>
      </c>
      <c r="AV35" s="55" t="s">
        <v>100</v>
      </c>
      <c r="AW35" s="63" t="s">
        <v>100</v>
      </c>
      <c r="AX35" s="63" t="s">
        <v>100</v>
      </c>
      <c r="AY35" s="63" t="s">
        <v>100</v>
      </c>
      <c r="AZ35" s="63" t="s">
        <v>100</v>
      </c>
      <c r="BA35" s="55" t="s">
        <v>100</v>
      </c>
      <c r="BB35" s="55" t="s">
        <v>100</v>
      </c>
      <c r="BC35" s="55" t="s">
        <v>100</v>
      </c>
      <c r="BD35" s="63" t="s">
        <v>100</v>
      </c>
      <c r="BE35" s="63" t="s">
        <v>100</v>
      </c>
      <c r="BF35" s="63" t="s">
        <v>100</v>
      </c>
      <c r="BG35" s="63" t="s">
        <v>100</v>
      </c>
      <c r="BH35" s="55" t="s">
        <v>100</v>
      </c>
      <c r="BI35" s="55" t="s">
        <v>100</v>
      </c>
      <c r="BJ35" s="63" t="s">
        <v>100</v>
      </c>
      <c r="BK35" s="63" t="s">
        <v>100</v>
      </c>
      <c r="BL35" s="63" t="s">
        <v>100</v>
      </c>
      <c r="BM35" s="63" t="s">
        <v>100</v>
      </c>
      <c r="BN35" s="63" t="s">
        <v>100</v>
      </c>
      <c r="BO35" s="63" t="s">
        <v>100</v>
      </c>
      <c r="BP35" s="55" t="s">
        <v>100</v>
      </c>
      <c r="BQ35" s="63" t="s">
        <v>100</v>
      </c>
      <c r="BR35" s="63" t="s">
        <v>100</v>
      </c>
      <c r="BS35" s="63" t="s">
        <v>100</v>
      </c>
      <c r="BT35" s="63" t="s">
        <v>100</v>
      </c>
      <c r="BU35" s="63" t="s">
        <v>100</v>
      </c>
      <c r="BV35" s="63" t="s">
        <v>100</v>
      </c>
      <c r="BW35" s="125" t="str">
        <f>IF(SUM(AN35)-SUM(E35)=0,"нд",SUM(AN35)-SUM(F35))</f>
        <v>нд</v>
      </c>
      <c r="BX35" s="122" t="str">
        <f>IF(AND(NOT(SUM(BW35)=0),NOT(SUM(E35)=0)),ROUND(SUM(BW35)/SUM(E35)*100,2),"нд")</f>
        <v>нд</v>
      </c>
      <c r="BY35" s="125" t="str">
        <f>IF(SUM(AO35)-SUM(F35)=0,"нд",SUM(AO35)-SUM(F35))</f>
        <v>нд</v>
      </c>
      <c r="BZ35" s="161" t="str">
        <f t="shared" si="23"/>
        <v>нд</v>
      </c>
      <c r="CA35" s="55"/>
    </row>
    <row r="36" spans="1:79" x14ac:dyDescent="0.25">
      <c r="A36" s="38" t="s">
        <v>124</v>
      </c>
      <c r="B36" s="39" t="s">
        <v>143</v>
      </c>
      <c r="C36" s="40" t="s">
        <v>99</v>
      </c>
      <c r="D36" s="4">
        <f t="shared" ref="D36" si="203">IF(NOT(SUM(D37:D38)=0),SUM(D37:D38),"нд")</f>
        <v>1.0270000000000001</v>
      </c>
      <c r="E36" s="86" t="str">
        <f t="shared" ref="E36" si="204">IF(NOT(SUM(E37:E38)=0),SUM(E37:E38),"нд")</f>
        <v>нд</v>
      </c>
      <c r="F36" s="86" t="str">
        <f t="shared" ref="F36" si="205">IF(NOT(SUM(F37:F38)=0),SUM(F37:F38),"нд")</f>
        <v>нд</v>
      </c>
      <c r="G36" s="86" t="str">
        <f t="shared" ref="G36:K36" si="206">IF(NOT(SUM(G37:G38)=0),SUM(G37:G38),"нд")</f>
        <v>нд</v>
      </c>
      <c r="H36" s="86" t="str">
        <f t="shared" si="206"/>
        <v>нд</v>
      </c>
      <c r="I36" s="86" t="str">
        <f t="shared" si="206"/>
        <v>нд</v>
      </c>
      <c r="J36" s="86" t="str">
        <f t="shared" si="206"/>
        <v>нд</v>
      </c>
      <c r="K36" s="95" t="str">
        <f t="shared" si="206"/>
        <v>нд</v>
      </c>
      <c r="L36" s="86" t="str">
        <f t="shared" ref="L36:AT36" si="207">IF(NOT(SUM(L37:L38)=0),SUM(L37:L38),"нд")</f>
        <v>нд</v>
      </c>
      <c r="M36" s="86" t="str">
        <f t="shared" ref="M36" si="208">IF(NOT(SUM(M37:M38)=0),SUM(M37:M38),"нд")</f>
        <v>нд</v>
      </c>
      <c r="N36" s="86" t="str">
        <f t="shared" si="207"/>
        <v>нд</v>
      </c>
      <c r="O36" s="86" t="str">
        <f t="shared" si="207"/>
        <v>нд</v>
      </c>
      <c r="P36" s="86" t="str">
        <f t="shared" si="207"/>
        <v>нд</v>
      </c>
      <c r="Q36" s="86" t="str">
        <f t="shared" si="207"/>
        <v>нд</v>
      </c>
      <c r="R36" s="86" t="str">
        <f t="shared" ref="R36" si="209">IF(NOT(SUM(R37:R38)=0),SUM(R37:R38),"нд")</f>
        <v>нд</v>
      </c>
      <c r="S36" s="86" t="str">
        <f t="shared" si="207"/>
        <v>нд</v>
      </c>
      <c r="T36" s="86" t="str">
        <f t="shared" ref="T36" si="210">IF(NOT(SUM(T37:T38)=0),SUM(T37:T38),"нд")</f>
        <v>нд</v>
      </c>
      <c r="U36" s="86" t="str">
        <f t="shared" si="207"/>
        <v>нд</v>
      </c>
      <c r="V36" s="86" t="str">
        <f t="shared" si="207"/>
        <v>нд</v>
      </c>
      <c r="W36" s="86" t="str">
        <f t="shared" ref="W36" si="211">IF(NOT(SUM(W37:W38)=0),SUM(W37:W38),"нд")</f>
        <v>нд</v>
      </c>
      <c r="X36" s="86" t="str">
        <f t="shared" si="207"/>
        <v>нд</v>
      </c>
      <c r="Y36" s="95" t="str">
        <f t="shared" si="207"/>
        <v>нд</v>
      </c>
      <c r="Z36" s="86" t="str">
        <f t="shared" si="207"/>
        <v>нд</v>
      </c>
      <c r="AA36" s="86" t="str">
        <f t="shared" ref="AA36:AB36" si="212">IF(NOT(SUM(AA37:AA38)=0),SUM(AA37:AA38),"нд")</f>
        <v>нд</v>
      </c>
      <c r="AB36" s="86" t="str">
        <f t="shared" si="212"/>
        <v>нд</v>
      </c>
      <c r="AC36" s="86" t="str">
        <f t="shared" si="207"/>
        <v>нд</v>
      </c>
      <c r="AD36" s="86" t="str">
        <f t="shared" ref="AD36" si="213">IF(NOT(SUM(AD37:AD38)=0),SUM(AD37:AD38),"нд")</f>
        <v>нд</v>
      </c>
      <c r="AE36" s="86" t="str">
        <f t="shared" si="207"/>
        <v>нд</v>
      </c>
      <c r="AF36" s="86" t="str">
        <f t="shared" ref="AF36" si="214">IF(NOT(SUM(AF37:AF38)=0),SUM(AF37:AF38),"нд")</f>
        <v>нд</v>
      </c>
      <c r="AG36" s="86" t="str">
        <f t="shared" si="207"/>
        <v>нд</v>
      </c>
      <c r="AH36" s="86" t="str">
        <f t="shared" ref="AH36" si="215">IF(NOT(SUM(AH37:AH38)=0),SUM(AH37:AH38),"нд")</f>
        <v>нд</v>
      </c>
      <c r="AI36" s="86" t="str">
        <f t="shared" si="207"/>
        <v>нд</v>
      </c>
      <c r="AJ36" s="86" t="str">
        <f t="shared" si="207"/>
        <v>нд</v>
      </c>
      <c r="AK36" s="86" t="str">
        <f t="shared" si="207"/>
        <v>нд</v>
      </c>
      <c r="AL36" s="86" t="str">
        <f t="shared" si="207"/>
        <v>нд</v>
      </c>
      <c r="AM36" s="86" t="str">
        <f t="shared" ref="AM36" si="216">IF(NOT(SUM(AM37:AM38)=0),SUM(AM37:AM38),"нд")</f>
        <v>нд</v>
      </c>
      <c r="AN36" s="86" t="str">
        <f t="shared" si="207"/>
        <v>нд</v>
      </c>
      <c r="AO36" s="86" t="str">
        <f t="shared" si="207"/>
        <v>нд</v>
      </c>
      <c r="AP36" s="86" t="str">
        <f t="shared" si="207"/>
        <v>нд</v>
      </c>
      <c r="AQ36" s="86" t="str">
        <f t="shared" si="207"/>
        <v>нд</v>
      </c>
      <c r="AR36" s="86" t="str">
        <f t="shared" si="207"/>
        <v>нд</v>
      </c>
      <c r="AS36" s="86" t="str">
        <f t="shared" si="207"/>
        <v>нд</v>
      </c>
      <c r="AT36" s="95" t="str">
        <f t="shared" si="207"/>
        <v>нд</v>
      </c>
      <c r="AU36" s="86" t="str">
        <f t="shared" ref="AU36:AZ36" si="217">IF(NOT(SUM(AU37:AU38)=0),SUM(AU37:AU38),"нд")</f>
        <v>нд</v>
      </c>
      <c r="AV36" s="86" t="str">
        <f t="shared" ref="AV36" si="218">IF(NOT(SUM(AV37:AV38)=0),SUM(AV37:AV38),"нд")</f>
        <v>нд</v>
      </c>
      <c r="AW36" s="86" t="str">
        <f t="shared" si="217"/>
        <v>нд</v>
      </c>
      <c r="AX36" s="86" t="str">
        <f t="shared" si="217"/>
        <v>нд</v>
      </c>
      <c r="AY36" s="86" t="str">
        <f t="shared" si="217"/>
        <v>нд</v>
      </c>
      <c r="AZ36" s="86" t="str">
        <f t="shared" si="217"/>
        <v>нд</v>
      </c>
      <c r="BA36" s="86" t="str">
        <f t="shared" ref="BA36:BG36" si="219">IF(NOT(SUM(BA37:BA38)=0),SUM(BA37:BA38),"нд")</f>
        <v>нд</v>
      </c>
      <c r="BB36" s="86" t="str">
        <f t="shared" si="219"/>
        <v>нд</v>
      </c>
      <c r="BC36" s="86" t="str">
        <f t="shared" si="219"/>
        <v>нд</v>
      </c>
      <c r="BD36" s="86" t="str">
        <f t="shared" si="219"/>
        <v>нд</v>
      </c>
      <c r="BE36" s="86" t="str">
        <f t="shared" si="219"/>
        <v>нд</v>
      </c>
      <c r="BF36" s="86" t="str">
        <f t="shared" si="219"/>
        <v>нд</v>
      </c>
      <c r="BG36" s="86" t="str">
        <f t="shared" si="219"/>
        <v>нд</v>
      </c>
      <c r="BH36" s="86" t="str">
        <f t="shared" ref="BH36:BY36" si="220">IF(NOT(SUM(BH37:BH38)=0),SUM(BH37:BH38),"нд")</f>
        <v>нд</v>
      </c>
      <c r="BI36" s="86" t="str">
        <f t="shared" si="220"/>
        <v>нд</v>
      </c>
      <c r="BJ36" s="86" t="str">
        <f t="shared" si="220"/>
        <v>нд</v>
      </c>
      <c r="BK36" s="86" t="str">
        <f t="shared" si="220"/>
        <v>нд</v>
      </c>
      <c r="BL36" s="86" t="str">
        <f t="shared" si="220"/>
        <v>нд</v>
      </c>
      <c r="BM36" s="86" t="str">
        <f t="shared" si="220"/>
        <v>нд</v>
      </c>
      <c r="BN36" s="86" t="str">
        <f t="shared" si="220"/>
        <v>нд</v>
      </c>
      <c r="BO36" s="86" t="str">
        <f t="shared" si="220"/>
        <v>нд</v>
      </c>
      <c r="BP36" s="86" t="str">
        <f t="shared" si="220"/>
        <v>нд</v>
      </c>
      <c r="BQ36" s="86" t="str">
        <f t="shared" si="220"/>
        <v>нд</v>
      </c>
      <c r="BR36" s="86" t="str">
        <f t="shared" si="220"/>
        <v>нд</v>
      </c>
      <c r="BS36" s="86" t="str">
        <f t="shared" si="220"/>
        <v>нд</v>
      </c>
      <c r="BT36" s="86" t="str">
        <f t="shared" si="220"/>
        <v>нд</v>
      </c>
      <c r="BU36" s="86" t="str">
        <f t="shared" si="220"/>
        <v>нд</v>
      </c>
      <c r="BV36" s="86" t="str">
        <f t="shared" si="220"/>
        <v>нд</v>
      </c>
      <c r="BW36" s="86" t="str">
        <f t="shared" si="220"/>
        <v>нд</v>
      </c>
      <c r="BX36" s="119" t="str">
        <f t="shared" si="21"/>
        <v>нд</v>
      </c>
      <c r="BY36" s="86" t="str">
        <f t="shared" si="220"/>
        <v>нд</v>
      </c>
      <c r="BZ36" s="156" t="str">
        <f t="shared" si="23"/>
        <v>нд</v>
      </c>
      <c r="CA36" s="40"/>
    </row>
    <row r="37" spans="1:79" ht="31.5" x14ac:dyDescent="0.25">
      <c r="A37" s="53" t="s">
        <v>248</v>
      </c>
      <c r="B37" s="54" t="s">
        <v>217</v>
      </c>
      <c r="C37" s="55" t="s">
        <v>218</v>
      </c>
      <c r="D37" s="31">
        <v>0.193</v>
      </c>
      <c r="E37" s="63" t="str">
        <f t="shared" ref="E37:K38" si="221">IF(NOT(SUM(L37,S37,Z37,AG37)=0),SUM(L37,S37,Z37,AG37),"нд")</f>
        <v>нд</v>
      </c>
      <c r="F37" s="63" t="str">
        <f t="shared" si="221"/>
        <v>нд</v>
      </c>
      <c r="G37" s="63" t="str">
        <f t="shared" si="221"/>
        <v>нд</v>
      </c>
      <c r="H37" s="63" t="str">
        <f t="shared" si="221"/>
        <v>нд</v>
      </c>
      <c r="I37" s="63" t="str">
        <f t="shared" si="221"/>
        <v>нд</v>
      </c>
      <c r="J37" s="63" t="str">
        <f t="shared" si="221"/>
        <v>нд</v>
      </c>
      <c r="K37" s="101" t="str">
        <f t="shared" si="221"/>
        <v>нд</v>
      </c>
      <c r="L37" s="96" t="s">
        <v>100</v>
      </c>
      <c r="M37" s="30" t="s">
        <v>100</v>
      </c>
      <c r="N37" s="30" t="s">
        <v>100</v>
      </c>
      <c r="O37" s="30" t="s">
        <v>100</v>
      </c>
      <c r="P37" s="30" t="s">
        <v>100</v>
      </c>
      <c r="Q37" s="30" t="s">
        <v>100</v>
      </c>
      <c r="R37" s="30" t="s">
        <v>100</v>
      </c>
      <c r="S37" s="30" t="s">
        <v>100</v>
      </c>
      <c r="T37" s="30" t="s">
        <v>100</v>
      </c>
      <c r="U37" s="30" t="s">
        <v>100</v>
      </c>
      <c r="V37" s="30" t="s">
        <v>100</v>
      </c>
      <c r="W37" s="30" t="s">
        <v>100</v>
      </c>
      <c r="X37" s="30" t="s">
        <v>100</v>
      </c>
      <c r="Y37" s="94" t="s">
        <v>100</v>
      </c>
      <c r="Z37" s="30" t="s">
        <v>100</v>
      </c>
      <c r="AA37" s="30" t="s">
        <v>100</v>
      </c>
      <c r="AB37" s="30" t="s">
        <v>100</v>
      </c>
      <c r="AC37" s="30" t="s">
        <v>100</v>
      </c>
      <c r="AD37" s="30" t="s">
        <v>100</v>
      </c>
      <c r="AE37" s="30" t="s">
        <v>100</v>
      </c>
      <c r="AF37" s="30" t="s">
        <v>100</v>
      </c>
      <c r="AG37" s="30" t="s">
        <v>100</v>
      </c>
      <c r="AH37" s="30" t="s">
        <v>100</v>
      </c>
      <c r="AI37" s="30" t="s">
        <v>100</v>
      </c>
      <c r="AJ37" s="30" t="s">
        <v>100</v>
      </c>
      <c r="AK37" s="30" t="s">
        <v>100</v>
      </c>
      <c r="AL37" s="30" t="s">
        <v>100</v>
      </c>
      <c r="AM37" s="30" t="s">
        <v>100</v>
      </c>
      <c r="AN37" s="63" t="str">
        <f t="shared" ref="AN37:AT38" si="222">IF(NOT(SUM(AU37,BB37,BI37,BP37)=0),SUM(AU37,BB37,BI37,BP37),"нд")</f>
        <v>нд</v>
      </c>
      <c r="AO37" s="63" t="str">
        <f t="shared" si="222"/>
        <v>нд</v>
      </c>
      <c r="AP37" s="63" t="str">
        <f t="shared" si="222"/>
        <v>нд</v>
      </c>
      <c r="AQ37" s="63" t="str">
        <f t="shared" si="222"/>
        <v>нд</v>
      </c>
      <c r="AR37" s="63" t="str">
        <f t="shared" si="222"/>
        <v>нд</v>
      </c>
      <c r="AS37" s="63" t="str">
        <f t="shared" si="222"/>
        <v>нд</v>
      </c>
      <c r="AT37" s="101" t="str">
        <f t="shared" si="222"/>
        <v>нд</v>
      </c>
      <c r="AU37" s="96" t="s">
        <v>100</v>
      </c>
      <c r="AV37" s="96" t="s">
        <v>100</v>
      </c>
      <c r="AW37" s="30" t="s">
        <v>100</v>
      </c>
      <c r="AX37" s="30" t="s">
        <v>100</v>
      </c>
      <c r="AY37" s="30" t="s">
        <v>100</v>
      </c>
      <c r="AZ37" s="30" t="s">
        <v>100</v>
      </c>
      <c r="BA37" s="96" t="s">
        <v>100</v>
      </c>
      <c r="BB37" s="96" t="s">
        <v>100</v>
      </c>
      <c r="BC37" s="96" t="s">
        <v>100</v>
      </c>
      <c r="BD37" s="30" t="s">
        <v>100</v>
      </c>
      <c r="BE37" s="30" t="s">
        <v>100</v>
      </c>
      <c r="BF37" s="30" t="s">
        <v>100</v>
      </c>
      <c r="BG37" s="30" t="s">
        <v>100</v>
      </c>
      <c r="BH37" s="96" t="s">
        <v>100</v>
      </c>
      <c r="BI37" s="96" t="s">
        <v>100</v>
      </c>
      <c r="BJ37" s="30" t="s">
        <v>100</v>
      </c>
      <c r="BK37" s="30" t="s">
        <v>100</v>
      </c>
      <c r="BL37" s="30" t="s">
        <v>100</v>
      </c>
      <c r="BM37" s="30" t="s">
        <v>100</v>
      </c>
      <c r="BN37" s="30" t="s">
        <v>100</v>
      </c>
      <c r="BO37" s="30" t="s">
        <v>100</v>
      </c>
      <c r="BP37" s="96" t="s">
        <v>100</v>
      </c>
      <c r="BQ37" s="30" t="s">
        <v>100</v>
      </c>
      <c r="BR37" s="30" t="s">
        <v>100</v>
      </c>
      <c r="BS37" s="30" t="s">
        <v>100</v>
      </c>
      <c r="BT37" s="30" t="s">
        <v>100</v>
      </c>
      <c r="BU37" s="30" t="s">
        <v>100</v>
      </c>
      <c r="BV37" s="30" t="s">
        <v>100</v>
      </c>
      <c r="BW37" s="125" t="str">
        <f>IF(SUM(AN37)-SUM(E37)=0,"нд",SUM(AN37)-SUM(F37))</f>
        <v>нд</v>
      </c>
      <c r="BX37" s="122" t="str">
        <f>IF(AND(NOT(SUM(BW37)=0),NOT(SUM(E37)=0)),ROUND(SUM(BW37)/SUM(E37)*100,2),"нд")</f>
        <v>нд</v>
      </c>
      <c r="BY37" s="125" t="str">
        <f>IF(SUM(AO37)-SUM(F37)=0,"нд",SUM(AO37)-SUM(F37))</f>
        <v>нд</v>
      </c>
      <c r="BZ37" s="162" t="str">
        <f t="shared" si="23"/>
        <v>нд</v>
      </c>
      <c r="CA37" s="55"/>
    </row>
    <row r="38" spans="1:79" ht="78.75" x14ac:dyDescent="0.25">
      <c r="A38" s="53" t="s">
        <v>249</v>
      </c>
      <c r="B38" s="54" t="s">
        <v>250</v>
      </c>
      <c r="C38" s="55" t="s">
        <v>251</v>
      </c>
      <c r="D38" s="11">
        <v>0.83400000000000007</v>
      </c>
      <c r="E38" s="63" t="str">
        <f t="shared" si="221"/>
        <v>нд</v>
      </c>
      <c r="F38" s="63" t="str">
        <f t="shared" si="221"/>
        <v>нд</v>
      </c>
      <c r="G38" s="63" t="str">
        <f t="shared" si="221"/>
        <v>нд</v>
      </c>
      <c r="H38" s="63" t="str">
        <f t="shared" si="221"/>
        <v>нд</v>
      </c>
      <c r="I38" s="63" t="str">
        <f t="shared" si="221"/>
        <v>нд</v>
      </c>
      <c r="J38" s="63" t="str">
        <f t="shared" si="221"/>
        <v>нд</v>
      </c>
      <c r="K38" s="101" t="str">
        <f t="shared" si="221"/>
        <v>нд</v>
      </c>
      <c r="L38" s="55" t="s">
        <v>100</v>
      </c>
      <c r="M38" s="63" t="s">
        <v>100</v>
      </c>
      <c r="N38" s="63" t="s">
        <v>100</v>
      </c>
      <c r="O38" s="63" t="s">
        <v>100</v>
      </c>
      <c r="P38" s="63" t="s">
        <v>100</v>
      </c>
      <c r="Q38" s="63" t="s">
        <v>100</v>
      </c>
      <c r="R38" s="63" t="s">
        <v>100</v>
      </c>
      <c r="S38" s="30" t="s">
        <v>100</v>
      </c>
      <c r="T38" s="63" t="s">
        <v>100</v>
      </c>
      <c r="U38" s="30" t="s">
        <v>100</v>
      </c>
      <c r="V38" s="30" t="s">
        <v>100</v>
      </c>
      <c r="W38" s="63" t="s">
        <v>100</v>
      </c>
      <c r="X38" s="30" t="s">
        <v>100</v>
      </c>
      <c r="Y38" s="94" t="s">
        <v>100</v>
      </c>
      <c r="Z38" s="30" t="s">
        <v>100</v>
      </c>
      <c r="AA38" s="63" t="s">
        <v>100</v>
      </c>
      <c r="AB38" s="63" t="s">
        <v>100</v>
      </c>
      <c r="AC38" s="30" t="s">
        <v>100</v>
      </c>
      <c r="AD38" s="63" t="s">
        <v>100</v>
      </c>
      <c r="AE38" s="30" t="s">
        <v>100</v>
      </c>
      <c r="AF38" s="63" t="s">
        <v>100</v>
      </c>
      <c r="AG38" s="30" t="s">
        <v>100</v>
      </c>
      <c r="AH38" s="63" t="s">
        <v>100</v>
      </c>
      <c r="AI38" s="30" t="s">
        <v>100</v>
      </c>
      <c r="AJ38" s="30" t="s">
        <v>100</v>
      </c>
      <c r="AK38" s="30" t="s">
        <v>100</v>
      </c>
      <c r="AL38" s="30" t="s">
        <v>100</v>
      </c>
      <c r="AM38" s="63" t="s">
        <v>100</v>
      </c>
      <c r="AN38" s="63" t="str">
        <f t="shared" si="222"/>
        <v>нд</v>
      </c>
      <c r="AO38" s="63" t="str">
        <f t="shared" si="222"/>
        <v>нд</v>
      </c>
      <c r="AP38" s="63" t="str">
        <f t="shared" si="222"/>
        <v>нд</v>
      </c>
      <c r="AQ38" s="63" t="str">
        <f t="shared" si="222"/>
        <v>нд</v>
      </c>
      <c r="AR38" s="63" t="str">
        <f t="shared" si="222"/>
        <v>нд</v>
      </c>
      <c r="AS38" s="63" t="str">
        <f t="shared" si="222"/>
        <v>нд</v>
      </c>
      <c r="AT38" s="101" t="str">
        <f t="shared" si="222"/>
        <v>нд</v>
      </c>
      <c r="AU38" s="55" t="s">
        <v>100</v>
      </c>
      <c r="AV38" s="55" t="s">
        <v>100</v>
      </c>
      <c r="AW38" s="63" t="s">
        <v>100</v>
      </c>
      <c r="AX38" s="63" t="s">
        <v>100</v>
      </c>
      <c r="AY38" s="63" t="s">
        <v>100</v>
      </c>
      <c r="AZ38" s="63" t="s">
        <v>100</v>
      </c>
      <c r="BA38" s="55" t="s">
        <v>100</v>
      </c>
      <c r="BB38" s="55" t="s">
        <v>100</v>
      </c>
      <c r="BC38" s="55" t="s">
        <v>100</v>
      </c>
      <c r="BD38" s="63" t="s">
        <v>100</v>
      </c>
      <c r="BE38" s="63" t="s">
        <v>100</v>
      </c>
      <c r="BF38" s="63" t="s">
        <v>100</v>
      </c>
      <c r="BG38" s="63" t="s">
        <v>100</v>
      </c>
      <c r="BH38" s="55" t="s">
        <v>100</v>
      </c>
      <c r="BI38" s="55" t="s">
        <v>100</v>
      </c>
      <c r="BJ38" s="30" t="s">
        <v>100</v>
      </c>
      <c r="BK38" s="30" t="s">
        <v>100</v>
      </c>
      <c r="BL38" s="63" t="s">
        <v>100</v>
      </c>
      <c r="BM38" s="63" t="s">
        <v>100</v>
      </c>
      <c r="BN38" s="63" t="s">
        <v>100</v>
      </c>
      <c r="BO38" s="30" t="s">
        <v>100</v>
      </c>
      <c r="BP38" s="55" t="s">
        <v>100</v>
      </c>
      <c r="BQ38" s="30" t="s">
        <v>100</v>
      </c>
      <c r="BR38" s="30" t="s">
        <v>100</v>
      </c>
      <c r="BS38" s="63" t="s">
        <v>100</v>
      </c>
      <c r="BT38" s="30" t="s">
        <v>100</v>
      </c>
      <c r="BU38" s="63" t="s">
        <v>100</v>
      </c>
      <c r="BV38" s="30" t="s">
        <v>100</v>
      </c>
      <c r="BW38" s="125" t="str">
        <f>IF(SUM(AN38)-SUM(E38)=0,"нд",SUM(AN38)-SUM(F38))</f>
        <v>нд</v>
      </c>
      <c r="BX38" s="122" t="str">
        <f>IF(AND(NOT(SUM(BW38)=0),NOT(SUM(E38)=0)),ROUND(SUM(BW38)/SUM(E38)*100,2),"нд")</f>
        <v>нд</v>
      </c>
      <c r="BY38" s="125" t="str">
        <f>IF(SUM(AO38)-SUM(F38)=0,"нд",SUM(AO38)-SUM(F38))</f>
        <v>нд</v>
      </c>
      <c r="BZ38" s="161" t="str">
        <f t="shared" si="23"/>
        <v>нд</v>
      </c>
      <c r="CA38" s="55"/>
    </row>
    <row r="39" spans="1:79" ht="63" x14ac:dyDescent="0.25">
      <c r="A39" s="50" t="s">
        <v>130</v>
      </c>
      <c r="B39" s="51" t="s">
        <v>252</v>
      </c>
      <c r="C39" s="52" t="s">
        <v>99</v>
      </c>
      <c r="D39" s="10">
        <f t="shared" ref="D39" si="223">IF(NOT(SUM(D40)=0),SUM(D40),"нд")</f>
        <v>6.3390000000000004</v>
      </c>
      <c r="E39" s="52" t="str">
        <f t="shared" ref="E39:K39" si="224">IF(NOT(SUM(E40)=0),SUM(E40),"нд")</f>
        <v>нд</v>
      </c>
      <c r="F39" s="52" t="str">
        <f t="shared" si="224"/>
        <v>нд</v>
      </c>
      <c r="G39" s="52" t="str">
        <f t="shared" si="224"/>
        <v>нд</v>
      </c>
      <c r="H39" s="52" t="str">
        <f t="shared" si="224"/>
        <v>нд</v>
      </c>
      <c r="I39" s="52" t="str">
        <f t="shared" si="224"/>
        <v>нд</v>
      </c>
      <c r="J39" s="52" t="str">
        <f t="shared" si="224"/>
        <v>нд</v>
      </c>
      <c r="K39" s="93" t="str">
        <f t="shared" si="224"/>
        <v>нд</v>
      </c>
      <c r="L39" s="52" t="str">
        <f t="shared" ref="L39:AT39" si="225">IF(NOT(SUM(L40)=0),SUM(L40),"нд")</f>
        <v>нд</v>
      </c>
      <c r="M39" s="52" t="str">
        <f t="shared" si="225"/>
        <v>нд</v>
      </c>
      <c r="N39" s="52" t="str">
        <f t="shared" si="225"/>
        <v>нд</v>
      </c>
      <c r="O39" s="52" t="str">
        <f t="shared" si="225"/>
        <v>нд</v>
      </c>
      <c r="P39" s="52" t="str">
        <f t="shared" si="225"/>
        <v>нд</v>
      </c>
      <c r="Q39" s="52" t="str">
        <f t="shared" si="225"/>
        <v>нд</v>
      </c>
      <c r="R39" s="52" t="str">
        <f t="shared" si="225"/>
        <v>нд</v>
      </c>
      <c r="S39" s="52" t="str">
        <f t="shared" si="225"/>
        <v>нд</v>
      </c>
      <c r="T39" s="52" t="str">
        <f t="shared" si="225"/>
        <v>нд</v>
      </c>
      <c r="U39" s="52" t="str">
        <f t="shared" si="225"/>
        <v>нд</v>
      </c>
      <c r="V39" s="52" t="str">
        <f t="shared" si="225"/>
        <v>нд</v>
      </c>
      <c r="W39" s="52" t="str">
        <f t="shared" si="225"/>
        <v>нд</v>
      </c>
      <c r="X39" s="52" t="str">
        <f t="shared" si="225"/>
        <v>нд</v>
      </c>
      <c r="Y39" s="93" t="str">
        <f t="shared" si="225"/>
        <v>нд</v>
      </c>
      <c r="Z39" s="52" t="str">
        <f t="shared" si="225"/>
        <v>нд</v>
      </c>
      <c r="AA39" s="52" t="str">
        <f t="shared" si="225"/>
        <v>нд</v>
      </c>
      <c r="AB39" s="52" t="str">
        <f t="shared" si="225"/>
        <v>нд</v>
      </c>
      <c r="AC39" s="52" t="str">
        <f t="shared" si="225"/>
        <v>нд</v>
      </c>
      <c r="AD39" s="52" t="str">
        <f t="shared" si="225"/>
        <v>нд</v>
      </c>
      <c r="AE39" s="52" t="str">
        <f t="shared" si="225"/>
        <v>нд</v>
      </c>
      <c r="AF39" s="52" t="str">
        <f t="shared" si="225"/>
        <v>нд</v>
      </c>
      <c r="AG39" s="52" t="str">
        <f t="shared" si="225"/>
        <v>нд</v>
      </c>
      <c r="AH39" s="52" t="str">
        <f t="shared" si="225"/>
        <v>нд</v>
      </c>
      <c r="AI39" s="52" t="str">
        <f t="shared" si="225"/>
        <v>нд</v>
      </c>
      <c r="AJ39" s="52" t="str">
        <f t="shared" si="225"/>
        <v>нд</v>
      </c>
      <c r="AK39" s="52" t="str">
        <f t="shared" si="225"/>
        <v>нд</v>
      </c>
      <c r="AL39" s="52" t="str">
        <f t="shared" si="225"/>
        <v>нд</v>
      </c>
      <c r="AM39" s="52" t="str">
        <f t="shared" si="225"/>
        <v>нд</v>
      </c>
      <c r="AN39" s="52" t="str">
        <f t="shared" si="225"/>
        <v>нд</v>
      </c>
      <c r="AO39" s="52" t="str">
        <f t="shared" si="225"/>
        <v>нд</v>
      </c>
      <c r="AP39" s="52" t="str">
        <f t="shared" si="225"/>
        <v>нд</v>
      </c>
      <c r="AQ39" s="52" t="str">
        <f t="shared" si="225"/>
        <v>нд</v>
      </c>
      <c r="AR39" s="52" t="str">
        <f t="shared" si="225"/>
        <v>нд</v>
      </c>
      <c r="AS39" s="52" t="str">
        <f t="shared" si="225"/>
        <v>нд</v>
      </c>
      <c r="AT39" s="93" t="str">
        <f t="shared" si="225"/>
        <v>нд</v>
      </c>
      <c r="AU39" s="52" t="str">
        <f t="shared" ref="AU39:BY39" si="226">IF(NOT(SUM(AU40)=0),SUM(AU40),"нд")</f>
        <v>нд</v>
      </c>
      <c r="AV39" s="52" t="str">
        <f t="shared" si="226"/>
        <v>нд</v>
      </c>
      <c r="AW39" s="52" t="str">
        <f t="shared" si="226"/>
        <v>нд</v>
      </c>
      <c r="AX39" s="52" t="str">
        <f t="shared" si="226"/>
        <v>нд</v>
      </c>
      <c r="AY39" s="52" t="str">
        <f t="shared" si="226"/>
        <v>нд</v>
      </c>
      <c r="AZ39" s="52" t="str">
        <f t="shared" si="226"/>
        <v>нд</v>
      </c>
      <c r="BA39" s="52" t="str">
        <f t="shared" si="226"/>
        <v>нд</v>
      </c>
      <c r="BB39" s="52" t="str">
        <f t="shared" si="226"/>
        <v>нд</v>
      </c>
      <c r="BC39" s="52" t="str">
        <f t="shared" si="226"/>
        <v>нд</v>
      </c>
      <c r="BD39" s="52" t="str">
        <f t="shared" si="226"/>
        <v>нд</v>
      </c>
      <c r="BE39" s="52" t="str">
        <f t="shared" si="226"/>
        <v>нд</v>
      </c>
      <c r="BF39" s="52" t="str">
        <f t="shared" si="226"/>
        <v>нд</v>
      </c>
      <c r="BG39" s="52" t="str">
        <f t="shared" si="226"/>
        <v>нд</v>
      </c>
      <c r="BH39" s="52" t="str">
        <f t="shared" si="226"/>
        <v>нд</v>
      </c>
      <c r="BI39" s="52" t="str">
        <f t="shared" si="226"/>
        <v>нд</v>
      </c>
      <c r="BJ39" s="52" t="str">
        <f t="shared" si="226"/>
        <v>нд</v>
      </c>
      <c r="BK39" s="52" t="str">
        <f t="shared" si="226"/>
        <v>нд</v>
      </c>
      <c r="BL39" s="52" t="str">
        <f t="shared" si="226"/>
        <v>нд</v>
      </c>
      <c r="BM39" s="52" t="str">
        <f t="shared" si="226"/>
        <v>нд</v>
      </c>
      <c r="BN39" s="52" t="str">
        <f t="shared" si="226"/>
        <v>нд</v>
      </c>
      <c r="BO39" s="52" t="str">
        <f t="shared" si="226"/>
        <v>нд</v>
      </c>
      <c r="BP39" s="52" t="str">
        <f t="shared" si="226"/>
        <v>нд</v>
      </c>
      <c r="BQ39" s="52" t="str">
        <f t="shared" si="226"/>
        <v>нд</v>
      </c>
      <c r="BR39" s="52" t="str">
        <f t="shared" si="226"/>
        <v>нд</v>
      </c>
      <c r="BS39" s="52" t="str">
        <f t="shared" si="226"/>
        <v>нд</v>
      </c>
      <c r="BT39" s="52" t="str">
        <f t="shared" si="226"/>
        <v>нд</v>
      </c>
      <c r="BU39" s="52" t="str">
        <f t="shared" si="226"/>
        <v>нд</v>
      </c>
      <c r="BV39" s="52" t="str">
        <f t="shared" si="226"/>
        <v>нд</v>
      </c>
      <c r="BW39" s="52" t="str">
        <f t="shared" si="226"/>
        <v>нд</v>
      </c>
      <c r="BX39" s="124" t="str">
        <f t="shared" si="21"/>
        <v>нд</v>
      </c>
      <c r="BY39" s="52" t="str">
        <f t="shared" si="226"/>
        <v>нд</v>
      </c>
      <c r="BZ39" s="160" t="str">
        <f t="shared" si="23"/>
        <v>нд</v>
      </c>
      <c r="CA39" s="52"/>
    </row>
    <row r="40" spans="1:79" x14ac:dyDescent="0.25">
      <c r="A40" s="38" t="s">
        <v>253</v>
      </c>
      <c r="B40" s="39" t="s">
        <v>143</v>
      </c>
      <c r="C40" s="40" t="s">
        <v>99</v>
      </c>
      <c r="D40" s="4">
        <f t="shared" ref="D40" si="227">IF(NOT(SUM(D41:D43)=0),SUM(D41:D43),"нд")</f>
        <v>6.3390000000000004</v>
      </c>
      <c r="E40" s="86" t="str">
        <f t="shared" ref="E40" si="228">IF(NOT(SUM(E41:E43)=0),SUM(E41:E43),"нд")</f>
        <v>нд</v>
      </c>
      <c r="F40" s="86" t="str">
        <f t="shared" ref="F40" si="229">IF(NOT(SUM(F41:F43)=0),SUM(F41:F43),"нд")</f>
        <v>нд</v>
      </c>
      <c r="G40" s="86" t="str">
        <f t="shared" ref="G40:K40" si="230">IF(NOT(SUM(G41:G43)=0),SUM(G41:G43),"нд")</f>
        <v>нд</v>
      </c>
      <c r="H40" s="86" t="str">
        <f t="shared" si="230"/>
        <v>нд</v>
      </c>
      <c r="I40" s="86" t="str">
        <f t="shared" si="230"/>
        <v>нд</v>
      </c>
      <c r="J40" s="86" t="str">
        <f t="shared" si="230"/>
        <v>нд</v>
      </c>
      <c r="K40" s="95" t="str">
        <f t="shared" si="230"/>
        <v>нд</v>
      </c>
      <c r="L40" s="86" t="str">
        <f t="shared" ref="L40:AT40" si="231">IF(NOT(SUM(L41:L43)=0),SUM(L41:L43),"нд")</f>
        <v>нд</v>
      </c>
      <c r="M40" s="86" t="str">
        <f t="shared" ref="M40" si="232">IF(NOT(SUM(M41:M43)=0),SUM(M41:M43),"нд")</f>
        <v>нд</v>
      </c>
      <c r="N40" s="86" t="str">
        <f t="shared" si="231"/>
        <v>нд</v>
      </c>
      <c r="O40" s="86" t="str">
        <f t="shared" si="231"/>
        <v>нд</v>
      </c>
      <c r="P40" s="86" t="str">
        <f t="shared" si="231"/>
        <v>нд</v>
      </c>
      <c r="Q40" s="86" t="str">
        <f t="shared" si="231"/>
        <v>нд</v>
      </c>
      <c r="R40" s="86" t="str">
        <f t="shared" ref="R40" si="233">IF(NOT(SUM(R41:R43)=0),SUM(R41:R43),"нд")</f>
        <v>нд</v>
      </c>
      <c r="S40" s="86" t="str">
        <f t="shared" si="231"/>
        <v>нд</v>
      </c>
      <c r="T40" s="86" t="str">
        <f t="shared" ref="T40" si="234">IF(NOT(SUM(T41:T43)=0),SUM(T41:T43),"нд")</f>
        <v>нд</v>
      </c>
      <c r="U40" s="86" t="str">
        <f t="shared" si="231"/>
        <v>нд</v>
      </c>
      <c r="V40" s="86" t="str">
        <f t="shared" si="231"/>
        <v>нд</v>
      </c>
      <c r="W40" s="86" t="str">
        <f t="shared" ref="W40" si="235">IF(NOT(SUM(W41:W43)=0),SUM(W41:W43),"нд")</f>
        <v>нд</v>
      </c>
      <c r="X40" s="86" t="str">
        <f t="shared" si="231"/>
        <v>нд</v>
      </c>
      <c r="Y40" s="95" t="str">
        <f t="shared" si="231"/>
        <v>нд</v>
      </c>
      <c r="Z40" s="86" t="str">
        <f t="shared" si="231"/>
        <v>нд</v>
      </c>
      <c r="AA40" s="86" t="str">
        <f t="shared" ref="AA40:AB40" si="236">IF(NOT(SUM(AA41:AA43)=0),SUM(AA41:AA43),"нд")</f>
        <v>нд</v>
      </c>
      <c r="AB40" s="86" t="str">
        <f t="shared" si="236"/>
        <v>нд</v>
      </c>
      <c r="AC40" s="86" t="str">
        <f t="shared" si="231"/>
        <v>нд</v>
      </c>
      <c r="AD40" s="86" t="str">
        <f t="shared" ref="AD40" si="237">IF(NOT(SUM(AD41:AD43)=0),SUM(AD41:AD43),"нд")</f>
        <v>нд</v>
      </c>
      <c r="AE40" s="86" t="str">
        <f t="shared" si="231"/>
        <v>нд</v>
      </c>
      <c r="AF40" s="86" t="str">
        <f t="shared" ref="AF40" si="238">IF(NOT(SUM(AF41:AF43)=0),SUM(AF41:AF43),"нд")</f>
        <v>нд</v>
      </c>
      <c r="AG40" s="86" t="str">
        <f t="shared" si="231"/>
        <v>нд</v>
      </c>
      <c r="AH40" s="86" t="str">
        <f t="shared" ref="AH40" si="239">IF(NOT(SUM(AH41:AH43)=0),SUM(AH41:AH43),"нд")</f>
        <v>нд</v>
      </c>
      <c r="AI40" s="86" t="str">
        <f t="shared" si="231"/>
        <v>нд</v>
      </c>
      <c r="AJ40" s="86" t="str">
        <f t="shared" si="231"/>
        <v>нд</v>
      </c>
      <c r="AK40" s="86" t="str">
        <f t="shared" si="231"/>
        <v>нд</v>
      </c>
      <c r="AL40" s="86" t="str">
        <f t="shared" si="231"/>
        <v>нд</v>
      </c>
      <c r="AM40" s="86" t="str">
        <f t="shared" ref="AM40" si="240">IF(NOT(SUM(AM41:AM43)=0),SUM(AM41:AM43),"нд")</f>
        <v>нд</v>
      </c>
      <c r="AN40" s="86" t="str">
        <f t="shared" si="231"/>
        <v>нд</v>
      </c>
      <c r="AO40" s="86" t="str">
        <f t="shared" si="231"/>
        <v>нд</v>
      </c>
      <c r="AP40" s="86" t="str">
        <f t="shared" si="231"/>
        <v>нд</v>
      </c>
      <c r="AQ40" s="86" t="str">
        <f t="shared" si="231"/>
        <v>нд</v>
      </c>
      <c r="AR40" s="86" t="str">
        <f t="shared" si="231"/>
        <v>нд</v>
      </c>
      <c r="AS40" s="86" t="str">
        <f t="shared" si="231"/>
        <v>нд</v>
      </c>
      <c r="AT40" s="95" t="str">
        <f t="shared" si="231"/>
        <v>нд</v>
      </c>
      <c r="AU40" s="86" t="str">
        <f t="shared" ref="AU40:AZ40" si="241">IF(NOT(SUM(AU41:AU43)=0),SUM(AU41:AU43),"нд")</f>
        <v>нд</v>
      </c>
      <c r="AV40" s="86" t="str">
        <f t="shared" ref="AV40" si="242">IF(NOT(SUM(AV41:AV43)=0),SUM(AV41:AV43),"нд")</f>
        <v>нд</v>
      </c>
      <c r="AW40" s="86" t="str">
        <f t="shared" si="241"/>
        <v>нд</v>
      </c>
      <c r="AX40" s="86" t="str">
        <f t="shared" si="241"/>
        <v>нд</v>
      </c>
      <c r="AY40" s="86" t="str">
        <f t="shared" si="241"/>
        <v>нд</v>
      </c>
      <c r="AZ40" s="86" t="str">
        <f t="shared" si="241"/>
        <v>нд</v>
      </c>
      <c r="BA40" s="86" t="str">
        <f t="shared" ref="BA40:BG40" si="243">IF(NOT(SUM(BA41:BA43)=0),SUM(BA41:BA43),"нд")</f>
        <v>нд</v>
      </c>
      <c r="BB40" s="86" t="str">
        <f t="shared" si="243"/>
        <v>нд</v>
      </c>
      <c r="BC40" s="86" t="str">
        <f t="shared" si="243"/>
        <v>нд</v>
      </c>
      <c r="BD40" s="86" t="str">
        <f t="shared" si="243"/>
        <v>нд</v>
      </c>
      <c r="BE40" s="86" t="str">
        <f t="shared" si="243"/>
        <v>нд</v>
      </c>
      <c r="BF40" s="86" t="str">
        <f t="shared" si="243"/>
        <v>нд</v>
      </c>
      <c r="BG40" s="86" t="str">
        <f t="shared" si="243"/>
        <v>нд</v>
      </c>
      <c r="BH40" s="86" t="str">
        <f t="shared" ref="BH40:BY40" si="244">IF(NOT(SUM(BH41:BH43)=0),SUM(BH41:BH43),"нд")</f>
        <v>нд</v>
      </c>
      <c r="BI40" s="86" t="str">
        <f t="shared" si="244"/>
        <v>нд</v>
      </c>
      <c r="BJ40" s="86" t="str">
        <f t="shared" si="244"/>
        <v>нд</v>
      </c>
      <c r="BK40" s="86" t="str">
        <f t="shared" si="244"/>
        <v>нд</v>
      </c>
      <c r="BL40" s="86" t="str">
        <f t="shared" si="244"/>
        <v>нд</v>
      </c>
      <c r="BM40" s="86" t="str">
        <f t="shared" si="244"/>
        <v>нд</v>
      </c>
      <c r="BN40" s="86" t="str">
        <f t="shared" si="244"/>
        <v>нд</v>
      </c>
      <c r="BO40" s="86" t="str">
        <f t="shared" si="244"/>
        <v>нд</v>
      </c>
      <c r="BP40" s="86" t="str">
        <f t="shared" si="244"/>
        <v>нд</v>
      </c>
      <c r="BQ40" s="86" t="str">
        <f t="shared" si="244"/>
        <v>нд</v>
      </c>
      <c r="BR40" s="86" t="str">
        <f t="shared" si="244"/>
        <v>нд</v>
      </c>
      <c r="BS40" s="86" t="str">
        <f t="shared" si="244"/>
        <v>нд</v>
      </c>
      <c r="BT40" s="86" t="str">
        <f t="shared" si="244"/>
        <v>нд</v>
      </c>
      <c r="BU40" s="86" t="str">
        <f t="shared" si="244"/>
        <v>нд</v>
      </c>
      <c r="BV40" s="86" t="str">
        <f t="shared" si="244"/>
        <v>нд</v>
      </c>
      <c r="BW40" s="86" t="str">
        <f t="shared" si="244"/>
        <v>нд</v>
      </c>
      <c r="BX40" s="121" t="str">
        <f t="shared" si="21"/>
        <v>нд</v>
      </c>
      <c r="BY40" s="86" t="str">
        <f t="shared" si="244"/>
        <v>нд</v>
      </c>
      <c r="BZ40" s="156" t="str">
        <f t="shared" si="23"/>
        <v>нд</v>
      </c>
      <c r="CA40" s="40"/>
    </row>
    <row r="41" spans="1:79" ht="31.5" x14ac:dyDescent="0.25">
      <c r="A41" s="53" t="s">
        <v>254</v>
      </c>
      <c r="B41" s="54" t="s">
        <v>219</v>
      </c>
      <c r="C41" s="55" t="s">
        <v>220</v>
      </c>
      <c r="D41" s="11">
        <v>6.3390000000000004</v>
      </c>
      <c r="E41" s="63" t="str">
        <f t="shared" ref="E41:K43" si="245">IF(NOT(SUM(L41,S41,Z41,AG41)=0),SUM(L41,S41,Z41,AG41),"нд")</f>
        <v>нд</v>
      </c>
      <c r="F41" s="63" t="str">
        <f t="shared" si="245"/>
        <v>нд</v>
      </c>
      <c r="G41" s="63" t="str">
        <f t="shared" si="245"/>
        <v>нд</v>
      </c>
      <c r="H41" s="63" t="str">
        <f t="shared" si="245"/>
        <v>нд</v>
      </c>
      <c r="I41" s="63" t="str">
        <f t="shared" si="245"/>
        <v>нд</v>
      </c>
      <c r="J41" s="63" t="str">
        <f t="shared" si="245"/>
        <v>нд</v>
      </c>
      <c r="K41" s="101" t="str">
        <f t="shared" si="245"/>
        <v>нд</v>
      </c>
      <c r="L41" s="96" t="s">
        <v>100</v>
      </c>
      <c r="M41" s="30" t="s">
        <v>100</v>
      </c>
      <c r="N41" s="30" t="s">
        <v>100</v>
      </c>
      <c r="O41" s="30" t="s">
        <v>100</v>
      </c>
      <c r="P41" s="30" t="s">
        <v>100</v>
      </c>
      <c r="Q41" s="30" t="s">
        <v>100</v>
      </c>
      <c r="R41" s="30" t="s">
        <v>100</v>
      </c>
      <c r="S41" s="30" t="s">
        <v>100</v>
      </c>
      <c r="T41" s="30" t="s">
        <v>100</v>
      </c>
      <c r="U41" s="30" t="s">
        <v>100</v>
      </c>
      <c r="V41" s="30" t="s">
        <v>100</v>
      </c>
      <c r="W41" s="30" t="s">
        <v>100</v>
      </c>
      <c r="X41" s="30" t="s">
        <v>100</v>
      </c>
      <c r="Y41" s="94" t="s">
        <v>100</v>
      </c>
      <c r="Z41" s="30" t="s">
        <v>100</v>
      </c>
      <c r="AA41" s="30" t="s">
        <v>100</v>
      </c>
      <c r="AB41" s="30" t="s">
        <v>100</v>
      </c>
      <c r="AC41" s="30" t="s">
        <v>100</v>
      </c>
      <c r="AD41" s="30" t="s">
        <v>100</v>
      </c>
      <c r="AE41" s="30" t="s">
        <v>100</v>
      </c>
      <c r="AF41" s="30" t="s">
        <v>100</v>
      </c>
      <c r="AG41" s="30" t="s">
        <v>100</v>
      </c>
      <c r="AH41" s="30" t="s">
        <v>100</v>
      </c>
      <c r="AI41" s="30" t="s">
        <v>100</v>
      </c>
      <c r="AJ41" s="30" t="s">
        <v>100</v>
      </c>
      <c r="AK41" s="30" t="s">
        <v>100</v>
      </c>
      <c r="AL41" s="30" t="s">
        <v>100</v>
      </c>
      <c r="AM41" s="30" t="s">
        <v>100</v>
      </c>
      <c r="AN41" s="63" t="str">
        <f t="shared" ref="AN41:AT43" si="246">IF(NOT(SUM(AU41,BB41,BI41,BP41)=0),SUM(AU41,BB41,BI41,BP41),"нд")</f>
        <v>нд</v>
      </c>
      <c r="AO41" s="63" t="str">
        <f t="shared" si="246"/>
        <v>нд</v>
      </c>
      <c r="AP41" s="63" t="str">
        <f t="shared" si="246"/>
        <v>нд</v>
      </c>
      <c r="AQ41" s="63" t="str">
        <f t="shared" si="246"/>
        <v>нд</v>
      </c>
      <c r="AR41" s="63" t="str">
        <f t="shared" si="246"/>
        <v>нд</v>
      </c>
      <c r="AS41" s="63" t="str">
        <f t="shared" si="246"/>
        <v>нд</v>
      </c>
      <c r="AT41" s="101" t="str">
        <f t="shared" si="246"/>
        <v>нд</v>
      </c>
      <c r="AU41" s="96" t="s">
        <v>100</v>
      </c>
      <c r="AV41" s="96" t="s">
        <v>100</v>
      </c>
      <c r="AW41" s="30" t="s">
        <v>100</v>
      </c>
      <c r="AX41" s="30" t="s">
        <v>100</v>
      </c>
      <c r="AY41" s="30" t="s">
        <v>100</v>
      </c>
      <c r="AZ41" s="30" t="s">
        <v>100</v>
      </c>
      <c r="BA41" s="96" t="s">
        <v>100</v>
      </c>
      <c r="BB41" s="96" t="s">
        <v>100</v>
      </c>
      <c r="BC41" s="96" t="s">
        <v>100</v>
      </c>
      <c r="BD41" s="30" t="s">
        <v>100</v>
      </c>
      <c r="BE41" s="30" t="s">
        <v>100</v>
      </c>
      <c r="BF41" s="30" t="s">
        <v>100</v>
      </c>
      <c r="BG41" s="30" t="s">
        <v>100</v>
      </c>
      <c r="BH41" s="96" t="s">
        <v>100</v>
      </c>
      <c r="BI41" s="96" t="s">
        <v>100</v>
      </c>
      <c r="BJ41" s="30" t="s">
        <v>100</v>
      </c>
      <c r="BK41" s="30" t="s">
        <v>100</v>
      </c>
      <c r="BL41" s="30" t="s">
        <v>100</v>
      </c>
      <c r="BM41" s="30" t="s">
        <v>100</v>
      </c>
      <c r="BN41" s="30" t="s">
        <v>100</v>
      </c>
      <c r="BO41" s="30" t="s">
        <v>100</v>
      </c>
      <c r="BP41" s="96" t="s">
        <v>100</v>
      </c>
      <c r="BQ41" s="30" t="s">
        <v>100</v>
      </c>
      <c r="BR41" s="30" t="s">
        <v>100</v>
      </c>
      <c r="BS41" s="30" t="s">
        <v>100</v>
      </c>
      <c r="BT41" s="30" t="s">
        <v>100</v>
      </c>
      <c r="BU41" s="30" t="s">
        <v>100</v>
      </c>
      <c r="BV41" s="30" t="s">
        <v>100</v>
      </c>
      <c r="BW41" s="125" t="str">
        <f>IF(SUM(AN41)-SUM(E41)=0,"нд",SUM(AN41)-SUM(F41))</f>
        <v>нд</v>
      </c>
      <c r="BX41" s="122" t="str">
        <f>IF(AND(NOT(SUM(BW41)=0),NOT(SUM(E41)=0)),ROUND(SUM(BW41)/SUM(E41)*100,2),"нд")</f>
        <v>нд</v>
      </c>
      <c r="BY41" s="125" t="str">
        <f>IF(SUM(AO41)-SUM(F41)=0,"нд",SUM(AO41)-SUM(F41))</f>
        <v>нд</v>
      </c>
      <c r="BZ41" s="161" t="str">
        <f t="shared" si="23"/>
        <v>нд</v>
      </c>
      <c r="CA41" s="55"/>
    </row>
    <row r="42" spans="1:79" ht="110.25" x14ac:dyDescent="0.25">
      <c r="A42" s="53" t="s">
        <v>255</v>
      </c>
      <c r="B42" s="54" t="s">
        <v>256</v>
      </c>
      <c r="C42" s="55" t="s">
        <v>257</v>
      </c>
      <c r="D42" s="11" t="s">
        <v>100</v>
      </c>
      <c r="E42" s="63" t="str">
        <f t="shared" si="245"/>
        <v>нд</v>
      </c>
      <c r="F42" s="63" t="str">
        <f t="shared" si="245"/>
        <v>нд</v>
      </c>
      <c r="G42" s="63" t="str">
        <f t="shared" si="245"/>
        <v>нд</v>
      </c>
      <c r="H42" s="63" t="str">
        <f t="shared" si="245"/>
        <v>нд</v>
      </c>
      <c r="I42" s="63" t="str">
        <f t="shared" si="245"/>
        <v>нд</v>
      </c>
      <c r="J42" s="63" t="str">
        <f t="shared" si="245"/>
        <v>нд</v>
      </c>
      <c r="K42" s="101" t="str">
        <f t="shared" si="245"/>
        <v>нд</v>
      </c>
      <c r="L42" s="55" t="s">
        <v>100</v>
      </c>
      <c r="M42" s="63" t="s">
        <v>100</v>
      </c>
      <c r="N42" s="63" t="s">
        <v>100</v>
      </c>
      <c r="O42" s="63" t="s">
        <v>100</v>
      </c>
      <c r="P42" s="63" t="s">
        <v>100</v>
      </c>
      <c r="Q42" s="63" t="s">
        <v>100</v>
      </c>
      <c r="R42" s="63" t="s">
        <v>100</v>
      </c>
      <c r="S42" s="63" t="s">
        <v>100</v>
      </c>
      <c r="T42" s="63" t="s">
        <v>100</v>
      </c>
      <c r="U42" s="63" t="s">
        <v>100</v>
      </c>
      <c r="V42" s="63" t="s">
        <v>100</v>
      </c>
      <c r="W42" s="63" t="s">
        <v>100</v>
      </c>
      <c r="X42" s="63" t="s">
        <v>100</v>
      </c>
      <c r="Y42" s="94" t="s">
        <v>100</v>
      </c>
      <c r="Z42" s="63" t="s">
        <v>100</v>
      </c>
      <c r="AA42" s="63" t="s">
        <v>100</v>
      </c>
      <c r="AB42" s="63" t="s">
        <v>100</v>
      </c>
      <c r="AC42" s="63" t="s">
        <v>100</v>
      </c>
      <c r="AD42" s="63" t="s">
        <v>100</v>
      </c>
      <c r="AE42" s="63" t="s">
        <v>100</v>
      </c>
      <c r="AF42" s="63" t="s">
        <v>100</v>
      </c>
      <c r="AG42" s="63" t="s">
        <v>100</v>
      </c>
      <c r="AH42" s="63" t="s">
        <v>100</v>
      </c>
      <c r="AI42" s="63" t="s">
        <v>100</v>
      </c>
      <c r="AJ42" s="63" t="s">
        <v>100</v>
      </c>
      <c r="AK42" s="63" t="s">
        <v>100</v>
      </c>
      <c r="AL42" s="63" t="s">
        <v>100</v>
      </c>
      <c r="AM42" s="63" t="s">
        <v>100</v>
      </c>
      <c r="AN42" s="63" t="str">
        <f t="shared" si="246"/>
        <v>нд</v>
      </c>
      <c r="AO42" s="63" t="str">
        <f t="shared" si="246"/>
        <v>нд</v>
      </c>
      <c r="AP42" s="63" t="str">
        <f t="shared" si="246"/>
        <v>нд</v>
      </c>
      <c r="AQ42" s="63" t="str">
        <f t="shared" si="246"/>
        <v>нд</v>
      </c>
      <c r="AR42" s="63" t="str">
        <f t="shared" si="246"/>
        <v>нд</v>
      </c>
      <c r="AS42" s="63" t="str">
        <f t="shared" si="246"/>
        <v>нд</v>
      </c>
      <c r="AT42" s="101" t="str">
        <f t="shared" si="246"/>
        <v>нд</v>
      </c>
      <c r="AU42" s="55" t="s">
        <v>100</v>
      </c>
      <c r="AV42" s="55" t="s">
        <v>100</v>
      </c>
      <c r="AW42" s="63" t="s">
        <v>100</v>
      </c>
      <c r="AX42" s="63" t="s">
        <v>100</v>
      </c>
      <c r="AY42" s="63" t="s">
        <v>100</v>
      </c>
      <c r="AZ42" s="63" t="s">
        <v>100</v>
      </c>
      <c r="BA42" s="55" t="s">
        <v>100</v>
      </c>
      <c r="BB42" s="55" t="s">
        <v>100</v>
      </c>
      <c r="BC42" s="55" t="s">
        <v>100</v>
      </c>
      <c r="BD42" s="63" t="s">
        <v>100</v>
      </c>
      <c r="BE42" s="63" t="s">
        <v>100</v>
      </c>
      <c r="BF42" s="63" t="s">
        <v>100</v>
      </c>
      <c r="BG42" s="63" t="s">
        <v>100</v>
      </c>
      <c r="BH42" s="55" t="s">
        <v>100</v>
      </c>
      <c r="BI42" s="55" t="s">
        <v>100</v>
      </c>
      <c r="BJ42" s="63" t="s">
        <v>100</v>
      </c>
      <c r="BK42" s="63" t="s">
        <v>100</v>
      </c>
      <c r="BL42" s="63" t="s">
        <v>100</v>
      </c>
      <c r="BM42" s="63" t="s">
        <v>100</v>
      </c>
      <c r="BN42" s="63" t="s">
        <v>100</v>
      </c>
      <c r="BO42" s="63" t="s">
        <v>100</v>
      </c>
      <c r="BP42" s="55" t="s">
        <v>100</v>
      </c>
      <c r="BQ42" s="63" t="s">
        <v>100</v>
      </c>
      <c r="BR42" s="63" t="s">
        <v>100</v>
      </c>
      <c r="BS42" s="63" t="s">
        <v>100</v>
      </c>
      <c r="BT42" s="63" t="s">
        <v>100</v>
      </c>
      <c r="BU42" s="63" t="s">
        <v>100</v>
      </c>
      <c r="BV42" s="63" t="s">
        <v>100</v>
      </c>
      <c r="BW42" s="125" t="str">
        <f t="shared" ref="BW42:BW43" si="247">IF(SUM(AN42)-SUM(E42)=0,"нд",SUM(AN42)-SUM(F42))</f>
        <v>нд</v>
      </c>
      <c r="BX42" s="122" t="str">
        <f t="shared" ref="BX42:BX43" si="248">IF(AND(NOT(SUM(BW42)=0),NOT(SUM(E42)=0)),ROUND(SUM(BW42)/SUM(E42)*100,2),"нд")</f>
        <v>нд</v>
      </c>
      <c r="BY42" s="125" t="str">
        <f t="shared" ref="BY42:BY43" si="249">IF(SUM(AO42)-SUM(F42)=0,"нд",SUM(AO42)-SUM(F42))</f>
        <v>нд</v>
      </c>
      <c r="BZ42" s="161" t="str">
        <f t="shared" si="23"/>
        <v>нд</v>
      </c>
      <c r="CA42" s="55"/>
    </row>
    <row r="43" spans="1:79" ht="63" x14ac:dyDescent="0.25">
      <c r="A43" s="53" t="s">
        <v>258</v>
      </c>
      <c r="B43" s="54" t="s">
        <v>259</v>
      </c>
      <c r="C43" s="55" t="s">
        <v>260</v>
      </c>
      <c r="D43" s="11" t="s">
        <v>100</v>
      </c>
      <c r="E43" s="63" t="str">
        <f t="shared" si="245"/>
        <v>нд</v>
      </c>
      <c r="F43" s="63" t="str">
        <f t="shared" si="245"/>
        <v>нд</v>
      </c>
      <c r="G43" s="63" t="str">
        <f t="shared" si="245"/>
        <v>нд</v>
      </c>
      <c r="H43" s="63" t="str">
        <f t="shared" si="245"/>
        <v>нд</v>
      </c>
      <c r="I43" s="63" t="str">
        <f t="shared" si="245"/>
        <v>нд</v>
      </c>
      <c r="J43" s="63" t="str">
        <f t="shared" si="245"/>
        <v>нд</v>
      </c>
      <c r="K43" s="101" t="str">
        <f t="shared" si="245"/>
        <v>нд</v>
      </c>
      <c r="L43" s="55" t="s">
        <v>100</v>
      </c>
      <c r="M43" s="63" t="s">
        <v>100</v>
      </c>
      <c r="N43" s="63" t="s">
        <v>100</v>
      </c>
      <c r="O43" s="63" t="s">
        <v>100</v>
      </c>
      <c r="P43" s="63" t="s">
        <v>100</v>
      </c>
      <c r="Q43" s="63" t="s">
        <v>100</v>
      </c>
      <c r="R43" s="63" t="s">
        <v>100</v>
      </c>
      <c r="S43" s="63" t="s">
        <v>100</v>
      </c>
      <c r="T43" s="63" t="s">
        <v>100</v>
      </c>
      <c r="U43" s="63" t="s">
        <v>100</v>
      </c>
      <c r="V43" s="63" t="s">
        <v>100</v>
      </c>
      <c r="W43" s="63" t="s">
        <v>100</v>
      </c>
      <c r="X43" s="63" t="s">
        <v>100</v>
      </c>
      <c r="Y43" s="94" t="s">
        <v>100</v>
      </c>
      <c r="Z43" s="63" t="s">
        <v>100</v>
      </c>
      <c r="AA43" s="63" t="s">
        <v>100</v>
      </c>
      <c r="AB43" s="63" t="s">
        <v>100</v>
      </c>
      <c r="AC43" s="63" t="s">
        <v>100</v>
      </c>
      <c r="AD43" s="63" t="s">
        <v>100</v>
      </c>
      <c r="AE43" s="63" t="s">
        <v>100</v>
      </c>
      <c r="AF43" s="63" t="s">
        <v>100</v>
      </c>
      <c r="AG43" s="63" t="s">
        <v>100</v>
      </c>
      <c r="AH43" s="63" t="s">
        <v>100</v>
      </c>
      <c r="AI43" s="63" t="s">
        <v>100</v>
      </c>
      <c r="AJ43" s="63" t="s">
        <v>100</v>
      </c>
      <c r="AK43" s="63" t="s">
        <v>100</v>
      </c>
      <c r="AL43" s="63" t="s">
        <v>100</v>
      </c>
      <c r="AM43" s="63" t="s">
        <v>100</v>
      </c>
      <c r="AN43" s="63" t="str">
        <f t="shared" si="246"/>
        <v>нд</v>
      </c>
      <c r="AO43" s="63" t="str">
        <f t="shared" si="246"/>
        <v>нд</v>
      </c>
      <c r="AP43" s="63" t="str">
        <f t="shared" si="246"/>
        <v>нд</v>
      </c>
      <c r="AQ43" s="63" t="str">
        <f t="shared" si="246"/>
        <v>нд</v>
      </c>
      <c r="AR43" s="63" t="str">
        <f t="shared" si="246"/>
        <v>нд</v>
      </c>
      <c r="AS43" s="63" t="str">
        <f t="shared" si="246"/>
        <v>нд</v>
      </c>
      <c r="AT43" s="101" t="str">
        <f t="shared" si="246"/>
        <v>нд</v>
      </c>
      <c r="AU43" s="55" t="s">
        <v>100</v>
      </c>
      <c r="AV43" s="55" t="s">
        <v>100</v>
      </c>
      <c r="AW43" s="63" t="s">
        <v>100</v>
      </c>
      <c r="AX43" s="63" t="s">
        <v>100</v>
      </c>
      <c r="AY43" s="63" t="s">
        <v>100</v>
      </c>
      <c r="AZ43" s="63" t="s">
        <v>100</v>
      </c>
      <c r="BA43" s="55" t="s">
        <v>100</v>
      </c>
      <c r="BB43" s="55" t="s">
        <v>100</v>
      </c>
      <c r="BC43" s="55" t="s">
        <v>100</v>
      </c>
      <c r="BD43" s="63" t="s">
        <v>100</v>
      </c>
      <c r="BE43" s="63" t="s">
        <v>100</v>
      </c>
      <c r="BF43" s="63" t="s">
        <v>100</v>
      </c>
      <c r="BG43" s="63" t="s">
        <v>100</v>
      </c>
      <c r="BH43" s="55" t="s">
        <v>100</v>
      </c>
      <c r="BI43" s="55" t="s">
        <v>100</v>
      </c>
      <c r="BJ43" s="63" t="s">
        <v>100</v>
      </c>
      <c r="BK43" s="63" t="s">
        <v>100</v>
      </c>
      <c r="BL43" s="63" t="s">
        <v>100</v>
      </c>
      <c r="BM43" s="63" t="s">
        <v>100</v>
      </c>
      <c r="BN43" s="63" t="s">
        <v>100</v>
      </c>
      <c r="BO43" s="63" t="s">
        <v>100</v>
      </c>
      <c r="BP43" s="55" t="s">
        <v>100</v>
      </c>
      <c r="BQ43" s="63" t="s">
        <v>100</v>
      </c>
      <c r="BR43" s="63" t="s">
        <v>100</v>
      </c>
      <c r="BS43" s="63" t="s">
        <v>100</v>
      </c>
      <c r="BT43" s="63" t="s">
        <v>100</v>
      </c>
      <c r="BU43" s="63" t="s">
        <v>100</v>
      </c>
      <c r="BV43" s="63" t="s">
        <v>100</v>
      </c>
      <c r="BW43" s="125" t="str">
        <f t="shared" si="247"/>
        <v>нд</v>
      </c>
      <c r="BX43" s="122" t="str">
        <f t="shared" si="248"/>
        <v>нд</v>
      </c>
      <c r="BY43" s="125" t="str">
        <f t="shared" si="249"/>
        <v>нд</v>
      </c>
      <c r="BZ43" s="161" t="str">
        <f t="shared" si="23"/>
        <v>нд</v>
      </c>
      <c r="CA43" s="55"/>
    </row>
    <row r="44" spans="1:79" ht="47.25" x14ac:dyDescent="0.25">
      <c r="A44" s="50" t="s">
        <v>261</v>
      </c>
      <c r="B44" s="51" t="s">
        <v>262</v>
      </c>
      <c r="C44" s="52" t="s">
        <v>99</v>
      </c>
      <c r="D44" s="151">
        <f t="shared" ref="D44" si="250">IF(NOT(SUM(D45)=0),SUM(D45),"нд")</f>
        <v>2.9420000000000002</v>
      </c>
      <c r="E44" s="152" t="str">
        <f t="shared" ref="E44:K44" si="251">IF(NOT(SUM(E46)=0),SUM(E46),"нд")</f>
        <v>нд</v>
      </c>
      <c r="F44" s="52">
        <f t="shared" si="251"/>
        <v>2.9420000000000002</v>
      </c>
      <c r="G44" s="152">
        <f t="shared" si="251"/>
        <v>2</v>
      </c>
      <c r="H44" s="52" t="str">
        <f t="shared" si="251"/>
        <v>нд</v>
      </c>
      <c r="I44" s="52" t="str">
        <f t="shared" si="251"/>
        <v>нд</v>
      </c>
      <c r="J44" s="52" t="str">
        <f t="shared" si="251"/>
        <v>нд</v>
      </c>
      <c r="K44" s="93" t="str">
        <f t="shared" si="251"/>
        <v>нд</v>
      </c>
      <c r="L44" s="52" t="str">
        <f t="shared" ref="L44:AT44" si="252">IF(NOT(SUM(L46)=0),SUM(L46),"нд")</f>
        <v>нд</v>
      </c>
      <c r="M44" s="52" t="str">
        <f t="shared" si="252"/>
        <v>нд</v>
      </c>
      <c r="N44" s="52" t="str">
        <f t="shared" si="252"/>
        <v>нд</v>
      </c>
      <c r="O44" s="52" t="str">
        <f t="shared" si="252"/>
        <v>нд</v>
      </c>
      <c r="P44" s="52" t="str">
        <f t="shared" si="252"/>
        <v>нд</v>
      </c>
      <c r="Q44" s="52" t="str">
        <f t="shared" si="252"/>
        <v>нд</v>
      </c>
      <c r="R44" s="52" t="str">
        <f t="shared" si="252"/>
        <v>нд</v>
      </c>
      <c r="S44" s="52" t="str">
        <f t="shared" si="252"/>
        <v>нд</v>
      </c>
      <c r="T44" s="52" t="str">
        <f t="shared" si="252"/>
        <v>нд</v>
      </c>
      <c r="U44" s="52" t="str">
        <f t="shared" si="252"/>
        <v>нд</v>
      </c>
      <c r="V44" s="52" t="str">
        <f t="shared" si="252"/>
        <v>нд</v>
      </c>
      <c r="W44" s="52" t="str">
        <f t="shared" si="252"/>
        <v>нд</v>
      </c>
      <c r="X44" s="52" t="str">
        <f t="shared" si="252"/>
        <v>нд</v>
      </c>
      <c r="Y44" s="93" t="str">
        <f t="shared" si="252"/>
        <v>нд</v>
      </c>
      <c r="Z44" s="52" t="str">
        <f t="shared" si="252"/>
        <v>нд</v>
      </c>
      <c r="AA44" s="52" t="str">
        <f t="shared" si="252"/>
        <v>нд</v>
      </c>
      <c r="AB44" s="52" t="str">
        <f t="shared" si="252"/>
        <v>нд</v>
      </c>
      <c r="AC44" s="52" t="str">
        <f t="shared" si="252"/>
        <v>нд</v>
      </c>
      <c r="AD44" s="52" t="str">
        <f t="shared" si="252"/>
        <v>нд</v>
      </c>
      <c r="AE44" s="52" t="str">
        <f t="shared" si="252"/>
        <v>нд</v>
      </c>
      <c r="AF44" s="52" t="str">
        <f t="shared" si="252"/>
        <v>нд</v>
      </c>
      <c r="AG44" s="52" t="str">
        <f t="shared" si="252"/>
        <v>нд</v>
      </c>
      <c r="AH44" s="52">
        <f t="shared" si="252"/>
        <v>2.9420000000000002</v>
      </c>
      <c r="AI44" s="52">
        <f t="shared" si="252"/>
        <v>2</v>
      </c>
      <c r="AJ44" s="52" t="str">
        <f t="shared" si="252"/>
        <v>нд</v>
      </c>
      <c r="AK44" s="52" t="str">
        <f t="shared" si="252"/>
        <v>нд</v>
      </c>
      <c r="AL44" s="52" t="str">
        <f t="shared" si="252"/>
        <v>нд</v>
      </c>
      <c r="AM44" s="52" t="str">
        <f t="shared" si="252"/>
        <v>нд</v>
      </c>
      <c r="AN44" s="52" t="str">
        <f t="shared" si="252"/>
        <v>нд</v>
      </c>
      <c r="AO44" s="52">
        <f t="shared" si="252"/>
        <v>1.863</v>
      </c>
      <c r="AP44" s="52">
        <f t="shared" si="252"/>
        <v>1.26</v>
      </c>
      <c r="AQ44" s="52" t="str">
        <f t="shared" si="252"/>
        <v>нд</v>
      </c>
      <c r="AR44" s="52" t="str">
        <f t="shared" si="252"/>
        <v>нд</v>
      </c>
      <c r="AS44" s="52" t="str">
        <f t="shared" si="252"/>
        <v>нд</v>
      </c>
      <c r="AT44" s="93" t="str">
        <f t="shared" si="252"/>
        <v>нд</v>
      </c>
      <c r="AU44" s="52" t="str">
        <f t="shared" ref="AU44:BY44" si="253">IF(NOT(SUM(AU46)=0),SUM(AU46),"нд")</f>
        <v>нд</v>
      </c>
      <c r="AV44" s="52" t="str">
        <f t="shared" si="253"/>
        <v>нд</v>
      </c>
      <c r="AW44" s="52" t="str">
        <f t="shared" si="253"/>
        <v>нд</v>
      </c>
      <c r="AX44" s="52" t="str">
        <f t="shared" si="253"/>
        <v>нд</v>
      </c>
      <c r="AY44" s="52" t="str">
        <f t="shared" si="253"/>
        <v>нд</v>
      </c>
      <c r="AZ44" s="52" t="str">
        <f t="shared" si="253"/>
        <v>нд</v>
      </c>
      <c r="BA44" s="52" t="str">
        <f t="shared" si="253"/>
        <v>нд</v>
      </c>
      <c r="BB44" s="52" t="str">
        <f t="shared" si="253"/>
        <v>нд</v>
      </c>
      <c r="BC44" s="52" t="str">
        <f t="shared" si="253"/>
        <v>нд</v>
      </c>
      <c r="BD44" s="52" t="str">
        <f t="shared" si="253"/>
        <v>нд</v>
      </c>
      <c r="BE44" s="52" t="str">
        <f t="shared" si="253"/>
        <v>нд</v>
      </c>
      <c r="BF44" s="52" t="str">
        <f t="shared" si="253"/>
        <v>нд</v>
      </c>
      <c r="BG44" s="52" t="str">
        <f t="shared" si="253"/>
        <v>нд</v>
      </c>
      <c r="BH44" s="52" t="str">
        <f t="shared" si="253"/>
        <v>нд</v>
      </c>
      <c r="BI44" s="52" t="str">
        <f t="shared" si="253"/>
        <v>нд</v>
      </c>
      <c r="BJ44" s="52" t="str">
        <f t="shared" si="253"/>
        <v>нд</v>
      </c>
      <c r="BK44" s="52" t="str">
        <f t="shared" si="253"/>
        <v>нд</v>
      </c>
      <c r="BL44" s="52" t="str">
        <f t="shared" si="253"/>
        <v>нд</v>
      </c>
      <c r="BM44" s="52" t="str">
        <f t="shared" si="253"/>
        <v>нд</v>
      </c>
      <c r="BN44" s="52" t="str">
        <f t="shared" si="253"/>
        <v>нд</v>
      </c>
      <c r="BO44" s="52" t="str">
        <f t="shared" si="253"/>
        <v>нд</v>
      </c>
      <c r="BP44" s="52" t="str">
        <f t="shared" si="253"/>
        <v>нд</v>
      </c>
      <c r="BQ44" s="52">
        <f t="shared" si="253"/>
        <v>1.863</v>
      </c>
      <c r="BR44" s="52">
        <f t="shared" si="253"/>
        <v>1.26</v>
      </c>
      <c r="BS44" s="52" t="str">
        <f t="shared" si="253"/>
        <v>нд</v>
      </c>
      <c r="BT44" s="52" t="str">
        <f t="shared" si="253"/>
        <v>нд</v>
      </c>
      <c r="BU44" s="52" t="str">
        <f t="shared" si="253"/>
        <v>нд</v>
      </c>
      <c r="BV44" s="52" t="str">
        <f t="shared" si="253"/>
        <v>нд</v>
      </c>
      <c r="BW44" s="52" t="str">
        <f t="shared" si="253"/>
        <v>нд</v>
      </c>
      <c r="BX44" s="124" t="str">
        <f t="shared" si="21"/>
        <v>нд</v>
      </c>
      <c r="BY44" s="52">
        <f t="shared" si="253"/>
        <v>-1.0790000000000002</v>
      </c>
      <c r="BZ44" s="163">
        <f t="shared" si="23"/>
        <v>-36.68</v>
      </c>
      <c r="CA44" s="52"/>
    </row>
    <row r="45" spans="1:79" ht="31.5" customHeight="1" x14ac:dyDescent="0.25">
      <c r="A45" s="172" t="s">
        <v>261</v>
      </c>
      <c r="B45" s="173" t="s">
        <v>143</v>
      </c>
      <c r="C45" s="174" t="s">
        <v>99</v>
      </c>
      <c r="D45" s="174">
        <f t="shared" ref="D45" si="254">IF(NOT(SUM(D46)=0),SUM(D46),"нд")</f>
        <v>2.9420000000000002</v>
      </c>
      <c r="E45" s="175" t="str">
        <f t="shared" ref="E45:K45" si="255">IF(NOT(SUM(E46)=0),SUM(E46),"нд")</f>
        <v>нд</v>
      </c>
      <c r="F45" s="176">
        <f t="shared" si="255"/>
        <v>2.9420000000000002</v>
      </c>
      <c r="G45" s="175">
        <f t="shared" si="255"/>
        <v>2</v>
      </c>
      <c r="H45" s="176" t="str">
        <f t="shared" si="255"/>
        <v>нд</v>
      </c>
      <c r="I45" s="176" t="str">
        <f t="shared" si="255"/>
        <v>нд</v>
      </c>
      <c r="J45" s="176" t="str">
        <f t="shared" si="255"/>
        <v>нд</v>
      </c>
      <c r="K45" s="177" t="str">
        <f t="shared" si="255"/>
        <v>нд</v>
      </c>
      <c r="L45" s="176" t="str">
        <f t="shared" ref="L45:BW45" si="256">IF(NOT(SUM(L46)=0),SUM(L46),"нд")</f>
        <v>нд</v>
      </c>
      <c r="M45" s="176" t="str">
        <f t="shared" si="256"/>
        <v>нд</v>
      </c>
      <c r="N45" s="176" t="str">
        <f t="shared" si="256"/>
        <v>нд</v>
      </c>
      <c r="O45" s="176" t="str">
        <f t="shared" si="256"/>
        <v>нд</v>
      </c>
      <c r="P45" s="176" t="str">
        <f t="shared" si="256"/>
        <v>нд</v>
      </c>
      <c r="Q45" s="176" t="str">
        <f t="shared" si="256"/>
        <v>нд</v>
      </c>
      <c r="R45" s="176" t="str">
        <f t="shared" si="256"/>
        <v>нд</v>
      </c>
      <c r="S45" s="176" t="str">
        <f t="shared" si="256"/>
        <v>нд</v>
      </c>
      <c r="T45" s="176" t="str">
        <f t="shared" si="256"/>
        <v>нд</v>
      </c>
      <c r="U45" s="176" t="str">
        <f t="shared" si="256"/>
        <v>нд</v>
      </c>
      <c r="V45" s="176" t="str">
        <f t="shared" si="256"/>
        <v>нд</v>
      </c>
      <c r="W45" s="176" t="str">
        <f t="shared" si="256"/>
        <v>нд</v>
      </c>
      <c r="X45" s="176" t="str">
        <f t="shared" si="256"/>
        <v>нд</v>
      </c>
      <c r="Y45" s="177" t="str">
        <f t="shared" si="256"/>
        <v>нд</v>
      </c>
      <c r="Z45" s="176" t="str">
        <f t="shared" si="256"/>
        <v>нд</v>
      </c>
      <c r="AA45" s="176" t="str">
        <f t="shared" si="256"/>
        <v>нд</v>
      </c>
      <c r="AB45" s="176" t="str">
        <f t="shared" si="256"/>
        <v>нд</v>
      </c>
      <c r="AC45" s="176" t="str">
        <f t="shared" si="256"/>
        <v>нд</v>
      </c>
      <c r="AD45" s="176" t="str">
        <f t="shared" si="256"/>
        <v>нд</v>
      </c>
      <c r="AE45" s="176" t="str">
        <f t="shared" si="256"/>
        <v>нд</v>
      </c>
      <c r="AF45" s="176" t="str">
        <f t="shared" si="256"/>
        <v>нд</v>
      </c>
      <c r="AG45" s="176" t="str">
        <f t="shared" si="256"/>
        <v>нд</v>
      </c>
      <c r="AH45" s="176">
        <f t="shared" si="256"/>
        <v>2.9420000000000002</v>
      </c>
      <c r="AI45" s="176">
        <f t="shared" si="256"/>
        <v>2</v>
      </c>
      <c r="AJ45" s="176" t="str">
        <f t="shared" si="256"/>
        <v>нд</v>
      </c>
      <c r="AK45" s="176" t="str">
        <f t="shared" si="256"/>
        <v>нд</v>
      </c>
      <c r="AL45" s="176" t="str">
        <f t="shared" si="256"/>
        <v>нд</v>
      </c>
      <c r="AM45" s="176" t="str">
        <f t="shared" si="256"/>
        <v>нд</v>
      </c>
      <c r="AN45" s="176" t="str">
        <f t="shared" si="256"/>
        <v>нд</v>
      </c>
      <c r="AO45" s="176">
        <f t="shared" si="256"/>
        <v>1.863</v>
      </c>
      <c r="AP45" s="176">
        <f t="shared" si="256"/>
        <v>1.26</v>
      </c>
      <c r="AQ45" s="176" t="str">
        <f t="shared" si="256"/>
        <v>нд</v>
      </c>
      <c r="AR45" s="176" t="str">
        <f t="shared" si="256"/>
        <v>нд</v>
      </c>
      <c r="AS45" s="176" t="str">
        <f t="shared" si="256"/>
        <v>нд</v>
      </c>
      <c r="AT45" s="177" t="str">
        <f t="shared" si="256"/>
        <v>нд</v>
      </c>
      <c r="AU45" s="176" t="str">
        <f t="shared" si="256"/>
        <v>нд</v>
      </c>
      <c r="AV45" s="176" t="str">
        <f t="shared" si="256"/>
        <v>нд</v>
      </c>
      <c r="AW45" s="176" t="str">
        <f t="shared" si="256"/>
        <v>нд</v>
      </c>
      <c r="AX45" s="176" t="str">
        <f t="shared" si="256"/>
        <v>нд</v>
      </c>
      <c r="AY45" s="176" t="str">
        <f t="shared" si="256"/>
        <v>нд</v>
      </c>
      <c r="AZ45" s="176" t="str">
        <f t="shared" si="256"/>
        <v>нд</v>
      </c>
      <c r="BA45" s="176" t="str">
        <f t="shared" si="256"/>
        <v>нд</v>
      </c>
      <c r="BB45" s="176" t="str">
        <f t="shared" si="256"/>
        <v>нд</v>
      </c>
      <c r="BC45" s="176" t="str">
        <f t="shared" si="256"/>
        <v>нд</v>
      </c>
      <c r="BD45" s="176" t="str">
        <f t="shared" si="256"/>
        <v>нд</v>
      </c>
      <c r="BE45" s="176" t="str">
        <f t="shared" si="256"/>
        <v>нд</v>
      </c>
      <c r="BF45" s="176" t="str">
        <f t="shared" si="256"/>
        <v>нд</v>
      </c>
      <c r="BG45" s="176" t="str">
        <f t="shared" si="256"/>
        <v>нд</v>
      </c>
      <c r="BH45" s="176" t="str">
        <f t="shared" si="256"/>
        <v>нд</v>
      </c>
      <c r="BI45" s="176" t="str">
        <f t="shared" si="256"/>
        <v>нд</v>
      </c>
      <c r="BJ45" s="176" t="str">
        <f t="shared" si="256"/>
        <v>нд</v>
      </c>
      <c r="BK45" s="176" t="str">
        <f t="shared" si="256"/>
        <v>нд</v>
      </c>
      <c r="BL45" s="176" t="str">
        <f t="shared" si="256"/>
        <v>нд</v>
      </c>
      <c r="BM45" s="176" t="str">
        <f t="shared" si="256"/>
        <v>нд</v>
      </c>
      <c r="BN45" s="176" t="str">
        <f t="shared" si="256"/>
        <v>нд</v>
      </c>
      <c r="BO45" s="176" t="str">
        <f t="shared" si="256"/>
        <v>нд</v>
      </c>
      <c r="BP45" s="176" t="str">
        <f t="shared" si="256"/>
        <v>нд</v>
      </c>
      <c r="BQ45" s="176">
        <f t="shared" si="256"/>
        <v>1.863</v>
      </c>
      <c r="BR45" s="176">
        <f t="shared" si="256"/>
        <v>1.26</v>
      </c>
      <c r="BS45" s="176" t="str">
        <f t="shared" si="256"/>
        <v>нд</v>
      </c>
      <c r="BT45" s="176" t="str">
        <f t="shared" si="256"/>
        <v>нд</v>
      </c>
      <c r="BU45" s="176" t="str">
        <f t="shared" si="256"/>
        <v>нд</v>
      </c>
      <c r="BV45" s="176" t="str">
        <f t="shared" si="256"/>
        <v>нд</v>
      </c>
      <c r="BW45" s="176" t="str">
        <f t="shared" si="256"/>
        <v>нд</v>
      </c>
      <c r="BX45" s="121" t="str">
        <f t="shared" ref="BX45" si="257">IF(AND(NOT(SUM(BW45)=0),NOT(SUM(BL45)=0)),ROUND(SUM(BW45)/SUM(BL45)*100,2),"нд")</f>
        <v>нд</v>
      </c>
      <c r="BY45" s="176">
        <f t="shared" ref="BY45" si="258">IF(NOT(SUM(BY46)=0),SUM(BY46),"нд")</f>
        <v>-1.0790000000000002</v>
      </c>
      <c r="BZ45" s="156">
        <f t="shared" ref="BZ45" si="259">IF(AND(NOT(SUM(BY45)=0),NOT(SUM(F45)=0)),ROUND(SUM(BY45)/SUM(F45)*100,2),"нд")</f>
        <v>-36.68</v>
      </c>
      <c r="CA45" s="174"/>
    </row>
    <row r="46" spans="1:79" ht="49.5" customHeight="1" x14ac:dyDescent="0.25">
      <c r="A46" s="148" t="s">
        <v>536</v>
      </c>
      <c r="B46" s="149" t="s">
        <v>537</v>
      </c>
      <c r="C46" s="150" t="s">
        <v>538</v>
      </c>
      <c r="D46" s="147">
        <v>2.9420000000000002</v>
      </c>
      <c r="E46" s="147" t="s">
        <v>100</v>
      </c>
      <c r="F46" s="105">
        <f t="shared" ref="F46:K46" si="260">IF(NOT(SUM(M46,T46,AA46,AH46)=0),SUM(M46,T46,AA46,AH46),"нд")</f>
        <v>2.9420000000000002</v>
      </c>
      <c r="G46" s="153">
        <v>2</v>
      </c>
      <c r="H46" s="63" t="str">
        <f t="shared" si="260"/>
        <v>нд</v>
      </c>
      <c r="I46" s="63" t="str">
        <f t="shared" si="260"/>
        <v>нд</v>
      </c>
      <c r="J46" s="63" t="str">
        <f t="shared" si="260"/>
        <v>нд</v>
      </c>
      <c r="K46" s="101" t="str">
        <f t="shared" si="260"/>
        <v>нд</v>
      </c>
      <c r="L46" s="41" t="s">
        <v>100</v>
      </c>
      <c r="M46" s="41" t="s">
        <v>100</v>
      </c>
      <c r="N46" s="41" t="s">
        <v>100</v>
      </c>
      <c r="O46" s="41" t="s">
        <v>100</v>
      </c>
      <c r="P46" s="41" t="s">
        <v>100</v>
      </c>
      <c r="Q46" s="41" t="s">
        <v>100</v>
      </c>
      <c r="R46" s="41" t="s">
        <v>100</v>
      </c>
      <c r="S46" s="41" t="s">
        <v>100</v>
      </c>
      <c r="T46" s="41" t="s">
        <v>100</v>
      </c>
      <c r="U46" s="41" t="s">
        <v>100</v>
      </c>
      <c r="V46" s="41" t="s">
        <v>100</v>
      </c>
      <c r="W46" s="41" t="s">
        <v>100</v>
      </c>
      <c r="X46" s="41" t="s">
        <v>100</v>
      </c>
      <c r="Y46" s="97" t="s">
        <v>100</v>
      </c>
      <c r="Z46" s="41" t="s">
        <v>100</v>
      </c>
      <c r="AA46" s="41" t="s">
        <v>100</v>
      </c>
      <c r="AB46" s="41" t="s">
        <v>100</v>
      </c>
      <c r="AC46" s="41" t="s">
        <v>100</v>
      </c>
      <c r="AD46" s="41" t="s">
        <v>100</v>
      </c>
      <c r="AE46" s="41" t="s">
        <v>100</v>
      </c>
      <c r="AF46" s="41" t="s">
        <v>100</v>
      </c>
      <c r="AG46" s="41" t="s">
        <v>100</v>
      </c>
      <c r="AH46" s="147">
        <v>2.9420000000000002</v>
      </c>
      <c r="AI46" s="147">
        <v>2</v>
      </c>
      <c r="AJ46" s="41" t="s">
        <v>100</v>
      </c>
      <c r="AK46" s="41" t="s">
        <v>100</v>
      </c>
      <c r="AL46" s="41" t="s">
        <v>100</v>
      </c>
      <c r="AM46" s="41" t="s">
        <v>100</v>
      </c>
      <c r="AN46" s="63" t="str">
        <f t="shared" ref="AN46:AT46" si="261">IF(NOT(SUM(AU46,BB46,BI46,BP46)=0),SUM(AU46,BB46,BI46,BP46),"нд")</f>
        <v>нд</v>
      </c>
      <c r="AO46" s="63">
        <f t="shared" si="261"/>
        <v>1.863</v>
      </c>
      <c r="AP46" s="63">
        <f t="shared" si="261"/>
        <v>1.26</v>
      </c>
      <c r="AQ46" s="63" t="str">
        <f t="shared" si="261"/>
        <v>нд</v>
      </c>
      <c r="AR46" s="63" t="str">
        <f t="shared" si="261"/>
        <v>нд</v>
      </c>
      <c r="AS46" s="63" t="str">
        <f t="shared" si="261"/>
        <v>нд</v>
      </c>
      <c r="AT46" s="101" t="str">
        <f t="shared" si="261"/>
        <v>нд</v>
      </c>
      <c r="AU46" s="41" t="s">
        <v>100</v>
      </c>
      <c r="AV46" s="41" t="s">
        <v>100</v>
      </c>
      <c r="AW46" s="41" t="s">
        <v>100</v>
      </c>
      <c r="AX46" s="41" t="s">
        <v>100</v>
      </c>
      <c r="AY46" s="41" t="s">
        <v>100</v>
      </c>
      <c r="AZ46" s="41" t="s">
        <v>100</v>
      </c>
      <c r="BA46" s="41" t="s">
        <v>100</v>
      </c>
      <c r="BB46" s="41" t="s">
        <v>100</v>
      </c>
      <c r="BC46" s="41" t="s">
        <v>100</v>
      </c>
      <c r="BD46" s="41" t="s">
        <v>100</v>
      </c>
      <c r="BE46" s="41" t="s">
        <v>100</v>
      </c>
      <c r="BF46" s="41" t="s">
        <v>100</v>
      </c>
      <c r="BG46" s="41" t="s">
        <v>100</v>
      </c>
      <c r="BH46" s="41" t="s">
        <v>100</v>
      </c>
      <c r="BI46" s="41" t="s">
        <v>100</v>
      </c>
      <c r="BJ46" s="41" t="s">
        <v>100</v>
      </c>
      <c r="BK46" s="41" t="s">
        <v>100</v>
      </c>
      <c r="BL46" s="41" t="s">
        <v>100</v>
      </c>
      <c r="BM46" s="41" t="s">
        <v>100</v>
      </c>
      <c r="BN46" s="41" t="s">
        <v>100</v>
      </c>
      <c r="BO46" s="41" t="s">
        <v>100</v>
      </c>
      <c r="BP46" s="41" t="s">
        <v>100</v>
      </c>
      <c r="BQ46" s="147">
        <v>1.863</v>
      </c>
      <c r="BR46" s="147">
        <v>1.26</v>
      </c>
      <c r="BS46" s="41" t="s">
        <v>100</v>
      </c>
      <c r="BT46" s="41" t="s">
        <v>100</v>
      </c>
      <c r="BU46" s="41" t="s">
        <v>100</v>
      </c>
      <c r="BV46" s="41" t="s">
        <v>100</v>
      </c>
      <c r="BW46" s="125" t="str">
        <f t="shared" ref="BW46" si="262">IF(SUM(AN46)-SUM(E46)=0,"нд",SUM(AN46)-SUM(F46))</f>
        <v>нд</v>
      </c>
      <c r="BX46" s="122" t="str">
        <f t="shared" ref="BX46" si="263">IF(AND(NOT(SUM(BW46)=0),NOT(SUM(E46)=0)),ROUND(SUM(BW46)/SUM(E46)*100,2),"нд")</f>
        <v>нд</v>
      </c>
      <c r="BY46" s="125">
        <f t="shared" ref="BY46" si="264">IF(SUM(AO46)-SUM(F46)=0,"нд",SUM(AO46)-SUM(F46))</f>
        <v>-1.0790000000000002</v>
      </c>
      <c r="BZ46" s="164">
        <f t="shared" si="23"/>
        <v>-36.68</v>
      </c>
      <c r="CA46" s="178" t="s">
        <v>543</v>
      </c>
    </row>
    <row r="47" spans="1:79" ht="31.5" x14ac:dyDescent="0.25">
      <c r="A47" s="47" t="s">
        <v>263</v>
      </c>
      <c r="B47" s="48" t="s">
        <v>264</v>
      </c>
      <c r="C47" s="49" t="s">
        <v>99</v>
      </c>
      <c r="D47" s="8" t="str">
        <f t="shared" ref="D47" si="265">IF(NOT(SUM(D48,D50)=0),SUM(D48,D50),"нд")</f>
        <v>нд</v>
      </c>
      <c r="E47" s="91" t="str">
        <f t="shared" ref="E47" si="266">IF(NOT(SUM(E48,E50)=0),SUM(E48,E50),"нд")</f>
        <v>нд</v>
      </c>
      <c r="F47" s="91" t="str">
        <f t="shared" ref="F47" si="267">IF(NOT(SUM(F48,F50)=0),SUM(F48,F50),"нд")</f>
        <v>нд</v>
      </c>
      <c r="G47" s="91" t="str">
        <f t="shared" ref="G47:K47" si="268">IF(NOT(SUM(G48,G50)=0),SUM(G48,G50),"нд")</f>
        <v>нд</v>
      </c>
      <c r="H47" s="91" t="str">
        <f t="shared" si="268"/>
        <v>нд</v>
      </c>
      <c r="I47" s="91" t="str">
        <f t="shared" si="268"/>
        <v>нд</v>
      </c>
      <c r="J47" s="91" t="str">
        <f t="shared" si="268"/>
        <v>нд</v>
      </c>
      <c r="K47" s="92" t="str">
        <f t="shared" si="268"/>
        <v>нд</v>
      </c>
      <c r="L47" s="91" t="str">
        <f t="shared" ref="L47:AT47" si="269">IF(NOT(SUM(L48,L50)=0),SUM(L48,L50),"нд")</f>
        <v>нд</v>
      </c>
      <c r="M47" s="91" t="str">
        <f t="shared" ref="M47" si="270">IF(NOT(SUM(M48,M50)=0),SUM(M48,M50),"нд")</f>
        <v>нд</v>
      </c>
      <c r="N47" s="91" t="str">
        <f t="shared" si="269"/>
        <v>нд</v>
      </c>
      <c r="O47" s="91" t="str">
        <f t="shared" si="269"/>
        <v>нд</v>
      </c>
      <c r="P47" s="91" t="str">
        <f t="shared" si="269"/>
        <v>нд</v>
      </c>
      <c r="Q47" s="91" t="str">
        <f t="shared" si="269"/>
        <v>нд</v>
      </c>
      <c r="R47" s="91" t="str">
        <f t="shared" ref="R47" si="271">IF(NOT(SUM(R48,R50)=0),SUM(R48,R50),"нд")</f>
        <v>нд</v>
      </c>
      <c r="S47" s="91" t="str">
        <f t="shared" si="269"/>
        <v>нд</v>
      </c>
      <c r="T47" s="91" t="str">
        <f t="shared" ref="T47" si="272">IF(NOT(SUM(T48,T50)=0),SUM(T48,T50),"нд")</f>
        <v>нд</v>
      </c>
      <c r="U47" s="91" t="str">
        <f t="shared" si="269"/>
        <v>нд</v>
      </c>
      <c r="V47" s="91" t="str">
        <f t="shared" si="269"/>
        <v>нд</v>
      </c>
      <c r="W47" s="91" t="str">
        <f t="shared" ref="W47" si="273">IF(NOT(SUM(W48,W50)=0),SUM(W48,W50),"нд")</f>
        <v>нд</v>
      </c>
      <c r="X47" s="91" t="str">
        <f t="shared" si="269"/>
        <v>нд</v>
      </c>
      <c r="Y47" s="92" t="str">
        <f t="shared" si="269"/>
        <v>нд</v>
      </c>
      <c r="Z47" s="91" t="str">
        <f t="shared" si="269"/>
        <v>нд</v>
      </c>
      <c r="AA47" s="91" t="str">
        <f t="shared" ref="AA47:AB47" si="274">IF(NOT(SUM(AA48,AA50)=0),SUM(AA48,AA50),"нд")</f>
        <v>нд</v>
      </c>
      <c r="AB47" s="91" t="str">
        <f t="shared" si="274"/>
        <v>нд</v>
      </c>
      <c r="AC47" s="91" t="str">
        <f t="shared" si="269"/>
        <v>нд</v>
      </c>
      <c r="AD47" s="91" t="str">
        <f t="shared" ref="AD47" si="275">IF(NOT(SUM(AD48,AD50)=0),SUM(AD48,AD50),"нд")</f>
        <v>нд</v>
      </c>
      <c r="AE47" s="91" t="str">
        <f t="shared" si="269"/>
        <v>нд</v>
      </c>
      <c r="AF47" s="91" t="str">
        <f t="shared" ref="AF47" si="276">IF(NOT(SUM(AF48,AF50)=0),SUM(AF48,AF50),"нд")</f>
        <v>нд</v>
      </c>
      <c r="AG47" s="91" t="str">
        <f t="shared" si="269"/>
        <v>нд</v>
      </c>
      <c r="AH47" s="91" t="str">
        <f t="shared" ref="AH47" si="277">IF(NOT(SUM(AH48,AH50)=0),SUM(AH48,AH50),"нд")</f>
        <v>нд</v>
      </c>
      <c r="AI47" s="91" t="str">
        <f t="shared" si="269"/>
        <v>нд</v>
      </c>
      <c r="AJ47" s="91" t="str">
        <f t="shared" si="269"/>
        <v>нд</v>
      </c>
      <c r="AK47" s="91" t="str">
        <f t="shared" si="269"/>
        <v>нд</v>
      </c>
      <c r="AL47" s="91" t="str">
        <f t="shared" si="269"/>
        <v>нд</v>
      </c>
      <c r="AM47" s="91" t="str">
        <f t="shared" ref="AM47" si="278">IF(NOT(SUM(AM48,AM50)=0),SUM(AM48,AM50),"нд")</f>
        <v>нд</v>
      </c>
      <c r="AN47" s="91" t="str">
        <f t="shared" si="269"/>
        <v>нд</v>
      </c>
      <c r="AO47" s="91" t="str">
        <f t="shared" si="269"/>
        <v>нд</v>
      </c>
      <c r="AP47" s="91" t="str">
        <f t="shared" si="269"/>
        <v>нд</v>
      </c>
      <c r="AQ47" s="91" t="str">
        <f t="shared" si="269"/>
        <v>нд</v>
      </c>
      <c r="AR47" s="91" t="str">
        <f t="shared" si="269"/>
        <v>нд</v>
      </c>
      <c r="AS47" s="91" t="str">
        <f t="shared" si="269"/>
        <v>нд</v>
      </c>
      <c r="AT47" s="92" t="str">
        <f t="shared" si="269"/>
        <v>нд</v>
      </c>
      <c r="AU47" s="91" t="str">
        <f t="shared" ref="AU47:AZ47" si="279">IF(NOT(SUM(AU48,AU50)=0),SUM(AU48,AU50),"нд")</f>
        <v>нд</v>
      </c>
      <c r="AV47" s="91" t="str">
        <f t="shared" ref="AV47" si="280">IF(NOT(SUM(AV48,AV50)=0),SUM(AV48,AV50),"нд")</f>
        <v>нд</v>
      </c>
      <c r="AW47" s="91" t="str">
        <f t="shared" si="279"/>
        <v>нд</v>
      </c>
      <c r="AX47" s="91" t="str">
        <f t="shared" si="279"/>
        <v>нд</v>
      </c>
      <c r="AY47" s="91" t="str">
        <f t="shared" si="279"/>
        <v>нд</v>
      </c>
      <c r="AZ47" s="91" t="str">
        <f t="shared" si="279"/>
        <v>нд</v>
      </c>
      <c r="BA47" s="91" t="str">
        <f t="shared" ref="BA47:BG47" si="281">IF(NOT(SUM(BA48,BA50)=0),SUM(BA48,BA50),"нд")</f>
        <v>нд</v>
      </c>
      <c r="BB47" s="91" t="str">
        <f t="shared" si="281"/>
        <v>нд</v>
      </c>
      <c r="BC47" s="91" t="str">
        <f t="shared" si="281"/>
        <v>нд</v>
      </c>
      <c r="BD47" s="91" t="str">
        <f t="shared" si="281"/>
        <v>нд</v>
      </c>
      <c r="BE47" s="91" t="str">
        <f t="shared" si="281"/>
        <v>нд</v>
      </c>
      <c r="BF47" s="91" t="str">
        <f t="shared" si="281"/>
        <v>нд</v>
      </c>
      <c r="BG47" s="91" t="str">
        <f t="shared" si="281"/>
        <v>нд</v>
      </c>
      <c r="BH47" s="91" t="str">
        <f t="shared" ref="BH47:BW47" si="282">IF(NOT(SUM(BH48,BH50)=0),SUM(BH48,BH50),"нд")</f>
        <v>нд</v>
      </c>
      <c r="BI47" s="91" t="str">
        <f t="shared" si="282"/>
        <v>нд</v>
      </c>
      <c r="BJ47" s="91" t="str">
        <f t="shared" si="282"/>
        <v>нд</v>
      </c>
      <c r="BK47" s="91" t="str">
        <f t="shared" si="282"/>
        <v>нд</v>
      </c>
      <c r="BL47" s="91" t="str">
        <f t="shared" si="282"/>
        <v>нд</v>
      </c>
      <c r="BM47" s="91" t="str">
        <f t="shared" si="282"/>
        <v>нд</v>
      </c>
      <c r="BN47" s="91" t="str">
        <f t="shared" si="282"/>
        <v>нд</v>
      </c>
      <c r="BO47" s="91" t="str">
        <f t="shared" si="282"/>
        <v>нд</v>
      </c>
      <c r="BP47" s="91" t="str">
        <f t="shared" si="282"/>
        <v>нд</v>
      </c>
      <c r="BQ47" s="91" t="str">
        <f t="shared" si="282"/>
        <v>нд</v>
      </c>
      <c r="BR47" s="91" t="str">
        <f t="shared" si="282"/>
        <v>нд</v>
      </c>
      <c r="BS47" s="91" t="str">
        <f t="shared" si="282"/>
        <v>нд</v>
      </c>
      <c r="BT47" s="91" t="str">
        <f t="shared" si="282"/>
        <v>нд</v>
      </c>
      <c r="BU47" s="91" t="str">
        <f t="shared" si="282"/>
        <v>нд</v>
      </c>
      <c r="BV47" s="91" t="str">
        <f t="shared" si="282"/>
        <v>нд</v>
      </c>
      <c r="BW47" s="91" t="str">
        <f t="shared" si="282"/>
        <v>нд</v>
      </c>
      <c r="BX47" s="123" t="str">
        <f t="shared" si="21"/>
        <v>нд</v>
      </c>
      <c r="BY47" s="91" t="str">
        <f t="shared" ref="BY47" si="283">IF(NOT(SUM(BY48,BY50)=0),SUM(BY48,BY50),"нд")</f>
        <v>нд</v>
      </c>
      <c r="BZ47" s="159" t="str">
        <f t="shared" si="23"/>
        <v>нд</v>
      </c>
      <c r="CA47" s="49"/>
    </row>
    <row r="48" spans="1:79" ht="63" x14ac:dyDescent="0.25">
      <c r="A48" s="50" t="s">
        <v>265</v>
      </c>
      <c r="B48" s="51" t="s">
        <v>266</v>
      </c>
      <c r="C48" s="52" t="s">
        <v>99</v>
      </c>
      <c r="D48" s="9" t="str">
        <f t="shared" ref="D48" si="284">IF(NOT(SUM(D49)=0),SUM(D49),"нд")</f>
        <v>нд</v>
      </c>
      <c r="E48" s="52" t="str">
        <f t="shared" ref="E48:K48" si="285">IF(NOT(SUM(E49)=0),SUM(E49),"нд")</f>
        <v>нд</v>
      </c>
      <c r="F48" s="52" t="str">
        <f t="shared" si="285"/>
        <v>нд</v>
      </c>
      <c r="G48" s="52" t="str">
        <f t="shared" si="285"/>
        <v>нд</v>
      </c>
      <c r="H48" s="52" t="str">
        <f t="shared" si="285"/>
        <v>нд</v>
      </c>
      <c r="I48" s="52" t="str">
        <f t="shared" si="285"/>
        <v>нд</v>
      </c>
      <c r="J48" s="52" t="str">
        <f t="shared" si="285"/>
        <v>нд</v>
      </c>
      <c r="K48" s="93" t="str">
        <f t="shared" si="285"/>
        <v>нд</v>
      </c>
      <c r="L48" s="52" t="str">
        <f t="shared" ref="L48:AM48" si="286">IF(NOT(SUM(L49)=0),SUM(L49),"нд")</f>
        <v>нд</v>
      </c>
      <c r="M48" s="52" t="str">
        <f t="shared" si="286"/>
        <v>нд</v>
      </c>
      <c r="N48" s="52" t="str">
        <f t="shared" si="286"/>
        <v>нд</v>
      </c>
      <c r="O48" s="52" t="str">
        <f t="shared" si="286"/>
        <v>нд</v>
      </c>
      <c r="P48" s="52" t="str">
        <f t="shared" si="286"/>
        <v>нд</v>
      </c>
      <c r="Q48" s="52" t="str">
        <f t="shared" si="286"/>
        <v>нд</v>
      </c>
      <c r="R48" s="52" t="str">
        <f t="shared" si="286"/>
        <v>нд</v>
      </c>
      <c r="S48" s="52" t="str">
        <f t="shared" si="286"/>
        <v>нд</v>
      </c>
      <c r="T48" s="52" t="str">
        <f t="shared" si="286"/>
        <v>нд</v>
      </c>
      <c r="U48" s="52" t="str">
        <f t="shared" si="286"/>
        <v>нд</v>
      </c>
      <c r="V48" s="52" t="str">
        <f t="shared" si="286"/>
        <v>нд</v>
      </c>
      <c r="W48" s="52" t="str">
        <f t="shared" si="286"/>
        <v>нд</v>
      </c>
      <c r="X48" s="52" t="str">
        <f t="shared" si="286"/>
        <v>нд</v>
      </c>
      <c r="Y48" s="93" t="str">
        <f t="shared" si="286"/>
        <v>нд</v>
      </c>
      <c r="Z48" s="52" t="str">
        <f t="shared" si="286"/>
        <v>нд</v>
      </c>
      <c r="AA48" s="52" t="str">
        <f t="shared" si="286"/>
        <v>нд</v>
      </c>
      <c r="AB48" s="52" t="str">
        <f t="shared" si="286"/>
        <v>нд</v>
      </c>
      <c r="AC48" s="52" t="str">
        <f t="shared" si="286"/>
        <v>нд</v>
      </c>
      <c r="AD48" s="52" t="str">
        <f t="shared" si="286"/>
        <v>нд</v>
      </c>
      <c r="AE48" s="52" t="str">
        <f t="shared" si="286"/>
        <v>нд</v>
      </c>
      <c r="AF48" s="52" t="str">
        <f t="shared" si="286"/>
        <v>нд</v>
      </c>
      <c r="AG48" s="52" t="str">
        <f t="shared" si="286"/>
        <v>нд</v>
      </c>
      <c r="AH48" s="52" t="str">
        <f t="shared" si="286"/>
        <v>нд</v>
      </c>
      <c r="AI48" s="52" t="str">
        <f t="shared" si="286"/>
        <v>нд</v>
      </c>
      <c r="AJ48" s="52" t="str">
        <f t="shared" si="286"/>
        <v>нд</v>
      </c>
      <c r="AK48" s="52" t="str">
        <f t="shared" si="286"/>
        <v>нд</v>
      </c>
      <c r="AL48" s="52" t="str">
        <f t="shared" si="286"/>
        <v>нд</v>
      </c>
      <c r="AM48" s="52" t="str">
        <f t="shared" si="286"/>
        <v>нд</v>
      </c>
      <c r="AN48" s="52" t="str">
        <f t="shared" ref="AN48:AT48" si="287">IF(NOT(SUM(AN49)=0),SUM(AN49),"нд")</f>
        <v>нд</v>
      </c>
      <c r="AO48" s="52" t="str">
        <f t="shared" si="287"/>
        <v>нд</v>
      </c>
      <c r="AP48" s="52" t="str">
        <f t="shared" si="287"/>
        <v>нд</v>
      </c>
      <c r="AQ48" s="52" t="str">
        <f t="shared" si="287"/>
        <v>нд</v>
      </c>
      <c r="AR48" s="52" t="str">
        <f t="shared" si="287"/>
        <v>нд</v>
      </c>
      <c r="AS48" s="52" t="str">
        <f t="shared" si="287"/>
        <v>нд</v>
      </c>
      <c r="AT48" s="93" t="str">
        <f t="shared" si="287"/>
        <v>нд</v>
      </c>
      <c r="AU48" s="52" t="str">
        <f t="shared" ref="AU48:BY48" si="288">IF(NOT(SUM(AU49)=0),SUM(AU49),"нд")</f>
        <v>нд</v>
      </c>
      <c r="AV48" s="52" t="str">
        <f t="shared" si="288"/>
        <v>нд</v>
      </c>
      <c r="AW48" s="52" t="str">
        <f t="shared" si="288"/>
        <v>нд</v>
      </c>
      <c r="AX48" s="52" t="str">
        <f t="shared" si="288"/>
        <v>нд</v>
      </c>
      <c r="AY48" s="52" t="str">
        <f t="shared" si="288"/>
        <v>нд</v>
      </c>
      <c r="AZ48" s="52" t="str">
        <f t="shared" si="288"/>
        <v>нд</v>
      </c>
      <c r="BA48" s="52" t="str">
        <f t="shared" si="288"/>
        <v>нд</v>
      </c>
      <c r="BB48" s="52" t="str">
        <f t="shared" si="288"/>
        <v>нд</v>
      </c>
      <c r="BC48" s="52" t="str">
        <f t="shared" si="288"/>
        <v>нд</v>
      </c>
      <c r="BD48" s="52" t="str">
        <f t="shared" si="288"/>
        <v>нд</v>
      </c>
      <c r="BE48" s="52" t="str">
        <f t="shared" si="288"/>
        <v>нд</v>
      </c>
      <c r="BF48" s="52" t="str">
        <f t="shared" si="288"/>
        <v>нд</v>
      </c>
      <c r="BG48" s="52" t="str">
        <f t="shared" si="288"/>
        <v>нд</v>
      </c>
      <c r="BH48" s="52" t="str">
        <f t="shared" si="288"/>
        <v>нд</v>
      </c>
      <c r="BI48" s="52" t="str">
        <f t="shared" si="288"/>
        <v>нд</v>
      </c>
      <c r="BJ48" s="52" t="str">
        <f t="shared" si="288"/>
        <v>нд</v>
      </c>
      <c r="BK48" s="52" t="str">
        <f t="shared" si="288"/>
        <v>нд</v>
      </c>
      <c r="BL48" s="52" t="str">
        <f t="shared" si="288"/>
        <v>нд</v>
      </c>
      <c r="BM48" s="52" t="str">
        <f t="shared" si="288"/>
        <v>нд</v>
      </c>
      <c r="BN48" s="52" t="str">
        <f t="shared" si="288"/>
        <v>нд</v>
      </c>
      <c r="BO48" s="52" t="str">
        <f t="shared" si="288"/>
        <v>нд</v>
      </c>
      <c r="BP48" s="52" t="str">
        <f t="shared" si="288"/>
        <v>нд</v>
      </c>
      <c r="BQ48" s="52" t="str">
        <f t="shared" si="288"/>
        <v>нд</v>
      </c>
      <c r="BR48" s="52" t="str">
        <f t="shared" si="288"/>
        <v>нд</v>
      </c>
      <c r="BS48" s="52" t="str">
        <f t="shared" si="288"/>
        <v>нд</v>
      </c>
      <c r="BT48" s="52" t="str">
        <f t="shared" si="288"/>
        <v>нд</v>
      </c>
      <c r="BU48" s="52" t="str">
        <f t="shared" si="288"/>
        <v>нд</v>
      </c>
      <c r="BV48" s="52" t="str">
        <f t="shared" si="288"/>
        <v>нд</v>
      </c>
      <c r="BW48" s="52" t="str">
        <f t="shared" si="288"/>
        <v>нд</v>
      </c>
      <c r="BX48" s="124" t="str">
        <f t="shared" si="21"/>
        <v>нд</v>
      </c>
      <c r="BY48" s="52" t="str">
        <f t="shared" si="288"/>
        <v>нд</v>
      </c>
      <c r="BZ48" s="160" t="str">
        <f t="shared" si="23"/>
        <v>нд</v>
      </c>
      <c r="CA48" s="52"/>
    </row>
    <row r="49" spans="1:79" x14ac:dyDescent="0.25">
      <c r="A49" s="41" t="s">
        <v>100</v>
      </c>
      <c r="B49" s="41" t="s">
        <v>100</v>
      </c>
      <c r="C49" s="41" t="s">
        <v>100</v>
      </c>
      <c r="D49" s="6" t="s">
        <v>100</v>
      </c>
      <c r="E49" s="63" t="str">
        <f t="shared" ref="E49:K49" si="289">IF(NOT(SUM(L49,S49,Z49,AG49)=0),SUM(L49,S49,Z49,AG49),"нд")</f>
        <v>нд</v>
      </c>
      <c r="F49" s="63" t="str">
        <f t="shared" si="289"/>
        <v>нд</v>
      </c>
      <c r="G49" s="63" t="str">
        <f t="shared" si="289"/>
        <v>нд</v>
      </c>
      <c r="H49" s="63" t="str">
        <f t="shared" si="289"/>
        <v>нд</v>
      </c>
      <c r="I49" s="63" t="str">
        <f t="shared" si="289"/>
        <v>нд</v>
      </c>
      <c r="J49" s="63" t="str">
        <f t="shared" si="289"/>
        <v>нд</v>
      </c>
      <c r="K49" s="101" t="str">
        <f t="shared" si="289"/>
        <v>нд</v>
      </c>
      <c r="L49" s="41" t="s">
        <v>100</v>
      </c>
      <c r="M49" s="41" t="s">
        <v>100</v>
      </c>
      <c r="N49" s="41" t="s">
        <v>100</v>
      </c>
      <c r="O49" s="41" t="s">
        <v>100</v>
      </c>
      <c r="P49" s="41" t="s">
        <v>100</v>
      </c>
      <c r="Q49" s="41" t="s">
        <v>100</v>
      </c>
      <c r="R49" s="41" t="s">
        <v>100</v>
      </c>
      <c r="S49" s="41" t="s">
        <v>100</v>
      </c>
      <c r="T49" s="41" t="s">
        <v>100</v>
      </c>
      <c r="U49" s="41" t="s">
        <v>100</v>
      </c>
      <c r="V49" s="41" t="s">
        <v>100</v>
      </c>
      <c r="W49" s="41" t="s">
        <v>100</v>
      </c>
      <c r="X49" s="41" t="s">
        <v>100</v>
      </c>
      <c r="Y49" s="97" t="s">
        <v>100</v>
      </c>
      <c r="Z49" s="41" t="s">
        <v>100</v>
      </c>
      <c r="AA49" s="41" t="s">
        <v>100</v>
      </c>
      <c r="AB49" s="41" t="s">
        <v>100</v>
      </c>
      <c r="AC49" s="41" t="s">
        <v>100</v>
      </c>
      <c r="AD49" s="41" t="s">
        <v>100</v>
      </c>
      <c r="AE49" s="41" t="s">
        <v>100</v>
      </c>
      <c r="AF49" s="41" t="s">
        <v>100</v>
      </c>
      <c r="AG49" s="41" t="s">
        <v>100</v>
      </c>
      <c r="AH49" s="41" t="s">
        <v>100</v>
      </c>
      <c r="AI49" s="41" t="s">
        <v>100</v>
      </c>
      <c r="AJ49" s="41" t="s">
        <v>100</v>
      </c>
      <c r="AK49" s="41" t="s">
        <v>100</v>
      </c>
      <c r="AL49" s="41" t="s">
        <v>100</v>
      </c>
      <c r="AM49" s="41" t="s">
        <v>100</v>
      </c>
      <c r="AN49" s="63" t="str">
        <f t="shared" ref="AN49:AT49" si="290">IF(NOT(SUM(AU49,BB49,BI49,BP49)=0),SUM(AU49,BB49,BI49,BP49),"нд")</f>
        <v>нд</v>
      </c>
      <c r="AO49" s="63" t="str">
        <f t="shared" si="290"/>
        <v>нд</v>
      </c>
      <c r="AP49" s="63" t="str">
        <f t="shared" si="290"/>
        <v>нд</v>
      </c>
      <c r="AQ49" s="63" t="str">
        <f t="shared" si="290"/>
        <v>нд</v>
      </c>
      <c r="AR49" s="63" t="str">
        <f t="shared" si="290"/>
        <v>нд</v>
      </c>
      <c r="AS49" s="63" t="str">
        <f t="shared" si="290"/>
        <v>нд</v>
      </c>
      <c r="AT49" s="101" t="str">
        <f t="shared" si="290"/>
        <v>нд</v>
      </c>
      <c r="AU49" s="41" t="s">
        <v>100</v>
      </c>
      <c r="AV49" s="41" t="s">
        <v>100</v>
      </c>
      <c r="AW49" s="41" t="s">
        <v>100</v>
      </c>
      <c r="AX49" s="41" t="s">
        <v>100</v>
      </c>
      <c r="AY49" s="41" t="s">
        <v>100</v>
      </c>
      <c r="AZ49" s="41" t="s">
        <v>100</v>
      </c>
      <c r="BA49" s="41" t="s">
        <v>100</v>
      </c>
      <c r="BB49" s="41" t="s">
        <v>100</v>
      </c>
      <c r="BC49" s="41" t="s">
        <v>100</v>
      </c>
      <c r="BD49" s="41" t="s">
        <v>100</v>
      </c>
      <c r="BE49" s="41" t="s">
        <v>100</v>
      </c>
      <c r="BF49" s="41" t="s">
        <v>100</v>
      </c>
      <c r="BG49" s="41" t="s">
        <v>100</v>
      </c>
      <c r="BH49" s="41" t="s">
        <v>100</v>
      </c>
      <c r="BI49" s="41" t="s">
        <v>100</v>
      </c>
      <c r="BJ49" s="41" t="s">
        <v>100</v>
      </c>
      <c r="BK49" s="41" t="s">
        <v>100</v>
      </c>
      <c r="BL49" s="41" t="s">
        <v>100</v>
      </c>
      <c r="BM49" s="41" t="s">
        <v>100</v>
      </c>
      <c r="BN49" s="41" t="s">
        <v>100</v>
      </c>
      <c r="BO49" s="41" t="s">
        <v>100</v>
      </c>
      <c r="BP49" s="41" t="s">
        <v>100</v>
      </c>
      <c r="BQ49" s="41" t="s">
        <v>100</v>
      </c>
      <c r="BR49" s="41" t="s">
        <v>100</v>
      </c>
      <c r="BS49" s="41" t="s">
        <v>100</v>
      </c>
      <c r="BT49" s="41" t="s">
        <v>100</v>
      </c>
      <c r="BU49" s="41" t="s">
        <v>100</v>
      </c>
      <c r="BV49" s="41" t="s">
        <v>100</v>
      </c>
      <c r="BW49" s="125" t="str">
        <f t="shared" ref="BW49" si="291">IF(SUM(AN49)-SUM(E49)=0,"нд",SUM(AN49)-SUM(F49))</f>
        <v>нд</v>
      </c>
      <c r="BX49" s="122" t="str">
        <f t="shared" ref="BX49" si="292">IF(AND(NOT(SUM(BW49)=0),NOT(SUM(E49)=0)),ROUND(SUM(BW49)/SUM(E49)*100,2),"нд")</f>
        <v>нд</v>
      </c>
      <c r="BY49" s="125" t="str">
        <f t="shared" ref="BY49" si="293">IF(SUM(AO49)-SUM(F49)=0,"нд",SUM(AO49)-SUM(F49))</f>
        <v>нд</v>
      </c>
      <c r="BZ49" s="165" t="str">
        <f t="shared" si="23"/>
        <v>нд</v>
      </c>
      <c r="CA49" s="41"/>
    </row>
    <row r="50" spans="1:79" ht="47.25" x14ac:dyDescent="0.25">
      <c r="A50" s="50" t="s">
        <v>267</v>
      </c>
      <c r="B50" s="51" t="s">
        <v>268</v>
      </c>
      <c r="C50" s="52" t="s">
        <v>99</v>
      </c>
      <c r="D50" s="9" t="str">
        <f t="shared" ref="D50" si="294">IF(NOT(SUM(D51)=0),SUM(D51),"нд")</f>
        <v>нд</v>
      </c>
      <c r="E50" s="52" t="str">
        <f t="shared" ref="E50:K50" si="295">IF(NOT(SUM(E51)=0),SUM(E51),"нд")</f>
        <v>нд</v>
      </c>
      <c r="F50" s="52" t="str">
        <f t="shared" si="295"/>
        <v>нд</v>
      </c>
      <c r="G50" s="52" t="str">
        <f t="shared" si="295"/>
        <v>нд</v>
      </c>
      <c r="H50" s="52" t="str">
        <f t="shared" si="295"/>
        <v>нд</v>
      </c>
      <c r="I50" s="52" t="str">
        <f t="shared" si="295"/>
        <v>нд</v>
      </c>
      <c r="J50" s="52" t="str">
        <f t="shared" si="295"/>
        <v>нд</v>
      </c>
      <c r="K50" s="93" t="str">
        <f t="shared" si="295"/>
        <v>нд</v>
      </c>
      <c r="L50" s="52" t="str">
        <f t="shared" ref="L50:AT50" si="296">IF(NOT(SUM(L51)=0),SUM(L51),"нд")</f>
        <v>нд</v>
      </c>
      <c r="M50" s="52" t="str">
        <f t="shared" si="296"/>
        <v>нд</v>
      </c>
      <c r="N50" s="52" t="str">
        <f t="shared" si="296"/>
        <v>нд</v>
      </c>
      <c r="O50" s="52" t="str">
        <f t="shared" si="296"/>
        <v>нд</v>
      </c>
      <c r="P50" s="52" t="str">
        <f t="shared" si="296"/>
        <v>нд</v>
      </c>
      <c r="Q50" s="52" t="str">
        <f t="shared" si="296"/>
        <v>нд</v>
      </c>
      <c r="R50" s="52" t="str">
        <f t="shared" si="296"/>
        <v>нд</v>
      </c>
      <c r="S50" s="52" t="str">
        <f t="shared" si="296"/>
        <v>нд</v>
      </c>
      <c r="T50" s="52" t="str">
        <f t="shared" si="296"/>
        <v>нд</v>
      </c>
      <c r="U50" s="52" t="str">
        <f t="shared" si="296"/>
        <v>нд</v>
      </c>
      <c r="V50" s="52" t="str">
        <f t="shared" si="296"/>
        <v>нд</v>
      </c>
      <c r="W50" s="52" t="str">
        <f t="shared" si="296"/>
        <v>нд</v>
      </c>
      <c r="X50" s="52" t="str">
        <f t="shared" si="296"/>
        <v>нд</v>
      </c>
      <c r="Y50" s="93" t="str">
        <f t="shared" si="296"/>
        <v>нд</v>
      </c>
      <c r="Z50" s="52" t="str">
        <f t="shared" si="296"/>
        <v>нд</v>
      </c>
      <c r="AA50" s="52" t="str">
        <f t="shared" si="296"/>
        <v>нд</v>
      </c>
      <c r="AB50" s="52" t="str">
        <f t="shared" si="296"/>
        <v>нд</v>
      </c>
      <c r="AC50" s="52" t="str">
        <f t="shared" si="296"/>
        <v>нд</v>
      </c>
      <c r="AD50" s="52" t="str">
        <f t="shared" si="296"/>
        <v>нд</v>
      </c>
      <c r="AE50" s="52" t="str">
        <f t="shared" si="296"/>
        <v>нд</v>
      </c>
      <c r="AF50" s="52" t="str">
        <f t="shared" si="296"/>
        <v>нд</v>
      </c>
      <c r="AG50" s="52" t="str">
        <f t="shared" si="296"/>
        <v>нд</v>
      </c>
      <c r="AH50" s="52" t="str">
        <f t="shared" si="296"/>
        <v>нд</v>
      </c>
      <c r="AI50" s="52" t="str">
        <f t="shared" si="296"/>
        <v>нд</v>
      </c>
      <c r="AJ50" s="52" t="str">
        <f t="shared" si="296"/>
        <v>нд</v>
      </c>
      <c r="AK50" s="52" t="str">
        <f t="shared" si="296"/>
        <v>нд</v>
      </c>
      <c r="AL50" s="52" t="str">
        <f t="shared" si="296"/>
        <v>нд</v>
      </c>
      <c r="AM50" s="52" t="str">
        <f t="shared" si="296"/>
        <v>нд</v>
      </c>
      <c r="AN50" s="52" t="str">
        <f t="shared" si="296"/>
        <v>нд</v>
      </c>
      <c r="AO50" s="52" t="str">
        <f t="shared" si="296"/>
        <v>нд</v>
      </c>
      <c r="AP50" s="52" t="str">
        <f t="shared" si="296"/>
        <v>нд</v>
      </c>
      <c r="AQ50" s="52" t="str">
        <f t="shared" si="296"/>
        <v>нд</v>
      </c>
      <c r="AR50" s="52" t="str">
        <f t="shared" si="296"/>
        <v>нд</v>
      </c>
      <c r="AS50" s="52" t="str">
        <f t="shared" si="296"/>
        <v>нд</v>
      </c>
      <c r="AT50" s="93" t="str">
        <f t="shared" si="296"/>
        <v>нд</v>
      </c>
      <c r="AU50" s="52" t="str">
        <f t="shared" ref="AU50:BY50" si="297">IF(NOT(SUM(AU51)=0),SUM(AU51),"нд")</f>
        <v>нд</v>
      </c>
      <c r="AV50" s="52" t="str">
        <f t="shared" si="297"/>
        <v>нд</v>
      </c>
      <c r="AW50" s="52" t="str">
        <f t="shared" si="297"/>
        <v>нд</v>
      </c>
      <c r="AX50" s="52" t="str">
        <f t="shared" si="297"/>
        <v>нд</v>
      </c>
      <c r="AY50" s="52" t="str">
        <f t="shared" si="297"/>
        <v>нд</v>
      </c>
      <c r="AZ50" s="52" t="str">
        <f t="shared" si="297"/>
        <v>нд</v>
      </c>
      <c r="BA50" s="52" t="str">
        <f t="shared" si="297"/>
        <v>нд</v>
      </c>
      <c r="BB50" s="52" t="str">
        <f t="shared" si="297"/>
        <v>нд</v>
      </c>
      <c r="BC50" s="52" t="str">
        <f t="shared" si="297"/>
        <v>нд</v>
      </c>
      <c r="BD50" s="52" t="str">
        <f t="shared" si="297"/>
        <v>нд</v>
      </c>
      <c r="BE50" s="52" t="str">
        <f t="shared" si="297"/>
        <v>нд</v>
      </c>
      <c r="BF50" s="52" t="str">
        <f t="shared" si="297"/>
        <v>нд</v>
      </c>
      <c r="BG50" s="52" t="str">
        <f t="shared" si="297"/>
        <v>нд</v>
      </c>
      <c r="BH50" s="52" t="str">
        <f t="shared" si="297"/>
        <v>нд</v>
      </c>
      <c r="BI50" s="52" t="str">
        <f t="shared" si="297"/>
        <v>нд</v>
      </c>
      <c r="BJ50" s="52" t="str">
        <f t="shared" si="297"/>
        <v>нд</v>
      </c>
      <c r="BK50" s="52" t="str">
        <f t="shared" si="297"/>
        <v>нд</v>
      </c>
      <c r="BL50" s="52" t="str">
        <f t="shared" si="297"/>
        <v>нд</v>
      </c>
      <c r="BM50" s="52" t="str">
        <f t="shared" si="297"/>
        <v>нд</v>
      </c>
      <c r="BN50" s="52" t="str">
        <f t="shared" si="297"/>
        <v>нд</v>
      </c>
      <c r="BO50" s="52" t="str">
        <f t="shared" si="297"/>
        <v>нд</v>
      </c>
      <c r="BP50" s="52" t="str">
        <f t="shared" si="297"/>
        <v>нд</v>
      </c>
      <c r="BQ50" s="52" t="str">
        <f t="shared" si="297"/>
        <v>нд</v>
      </c>
      <c r="BR50" s="52" t="str">
        <f t="shared" si="297"/>
        <v>нд</v>
      </c>
      <c r="BS50" s="52" t="str">
        <f t="shared" si="297"/>
        <v>нд</v>
      </c>
      <c r="BT50" s="52" t="str">
        <f t="shared" si="297"/>
        <v>нд</v>
      </c>
      <c r="BU50" s="52" t="str">
        <f t="shared" si="297"/>
        <v>нд</v>
      </c>
      <c r="BV50" s="52" t="str">
        <f t="shared" si="297"/>
        <v>нд</v>
      </c>
      <c r="BW50" s="52" t="str">
        <f t="shared" si="297"/>
        <v>нд</v>
      </c>
      <c r="BX50" s="124" t="str">
        <f t="shared" si="21"/>
        <v>нд</v>
      </c>
      <c r="BY50" s="52" t="str">
        <f t="shared" si="297"/>
        <v>нд</v>
      </c>
      <c r="BZ50" s="160" t="str">
        <f t="shared" si="23"/>
        <v>нд</v>
      </c>
      <c r="CA50" s="52"/>
    </row>
    <row r="51" spans="1:79" x14ac:dyDescent="0.25">
      <c r="A51" s="41" t="s">
        <v>100</v>
      </c>
      <c r="B51" s="41" t="s">
        <v>100</v>
      </c>
      <c r="C51" s="41" t="s">
        <v>100</v>
      </c>
      <c r="D51" s="6" t="s">
        <v>100</v>
      </c>
      <c r="E51" s="63" t="str">
        <f t="shared" ref="E51:K51" si="298">IF(NOT(SUM(L51,S51,Z51,AG51)=0),SUM(L51,S51,Z51,AG51),"нд")</f>
        <v>нд</v>
      </c>
      <c r="F51" s="63" t="str">
        <f t="shared" si="298"/>
        <v>нд</v>
      </c>
      <c r="G51" s="63" t="str">
        <f t="shared" si="298"/>
        <v>нд</v>
      </c>
      <c r="H51" s="63" t="str">
        <f t="shared" si="298"/>
        <v>нд</v>
      </c>
      <c r="I51" s="63" t="str">
        <f t="shared" si="298"/>
        <v>нд</v>
      </c>
      <c r="J51" s="63" t="str">
        <f t="shared" si="298"/>
        <v>нд</v>
      </c>
      <c r="K51" s="101" t="str">
        <f t="shared" si="298"/>
        <v>нд</v>
      </c>
      <c r="L51" s="41" t="s">
        <v>100</v>
      </c>
      <c r="M51" s="41" t="s">
        <v>100</v>
      </c>
      <c r="N51" s="41" t="s">
        <v>100</v>
      </c>
      <c r="O51" s="41" t="s">
        <v>100</v>
      </c>
      <c r="P51" s="41" t="s">
        <v>100</v>
      </c>
      <c r="Q51" s="41" t="s">
        <v>100</v>
      </c>
      <c r="R51" s="41" t="s">
        <v>100</v>
      </c>
      <c r="S51" s="41" t="s">
        <v>100</v>
      </c>
      <c r="T51" s="41" t="s">
        <v>100</v>
      </c>
      <c r="U51" s="41" t="s">
        <v>100</v>
      </c>
      <c r="V51" s="41" t="s">
        <v>100</v>
      </c>
      <c r="W51" s="41" t="s">
        <v>100</v>
      </c>
      <c r="X51" s="41" t="s">
        <v>100</v>
      </c>
      <c r="Y51" s="97" t="s">
        <v>100</v>
      </c>
      <c r="Z51" s="41" t="s">
        <v>100</v>
      </c>
      <c r="AA51" s="41" t="s">
        <v>100</v>
      </c>
      <c r="AB51" s="41" t="s">
        <v>100</v>
      </c>
      <c r="AC51" s="41" t="s">
        <v>100</v>
      </c>
      <c r="AD51" s="41" t="s">
        <v>100</v>
      </c>
      <c r="AE51" s="41" t="s">
        <v>100</v>
      </c>
      <c r="AF51" s="41" t="s">
        <v>100</v>
      </c>
      <c r="AG51" s="41" t="s">
        <v>100</v>
      </c>
      <c r="AH51" s="41" t="s">
        <v>100</v>
      </c>
      <c r="AI51" s="41" t="s">
        <v>100</v>
      </c>
      <c r="AJ51" s="41" t="s">
        <v>100</v>
      </c>
      <c r="AK51" s="41" t="s">
        <v>100</v>
      </c>
      <c r="AL51" s="41" t="s">
        <v>100</v>
      </c>
      <c r="AM51" s="41" t="s">
        <v>100</v>
      </c>
      <c r="AN51" s="63" t="str">
        <f t="shared" ref="AN51:AT51" si="299">IF(NOT(SUM(AU51,BB51,BI51,BP51)=0),SUM(AU51,BB51,BI51,BP51),"нд")</f>
        <v>нд</v>
      </c>
      <c r="AO51" s="63" t="str">
        <f t="shared" si="299"/>
        <v>нд</v>
      </c>
      <c r="AP51" s="63" t="str">
        <f t="shared" si="299"/>
        <v>нд</v>
      </c>
      <c r="AQ51" s="63" t="str">
        <f t="shared" si="299"/>
        <v>нд</v>
      </c>
      <c r="AR51" s="63" t="str">
        <f t="shared" si="299"/>
        <v>нд</v>
      </c>
      <c r="AS51" s="63" t="str">
        <f t="shared" si="299"/>
        <v>нд</v>
      </c>
      <c r="AT51" s="101" t="str">
        <f t="shared" si="299"/>
        <v>нд</v>
      </c>
      <c r="AU51" s="41" t="s">
        <v>100</v>
      </c>
      <c r="AV51" s="41" t="s">
        <v>100</v>
      </c>
      <c r="AW51" s="41" t="s">
        <v>100</v>
      </c>
      <c r="AX51" s="41" t="s">
        <v>100</v>
      </c>
      <c r="AY51" s="41" t="s">
        <v>100</v>
      </c>
      <c r="AZ51" s="41" t="s">
        <v>100</v>
      </c>
      <c r="BA51" s="41" t="s">
        <v>100</v>
      </c>
      <c r="BB51" s="41" t="s">
        <v>100</v>
      </c>
      <c r="BC51" s="41" t="s">
        <v>100</v>
      </c>
      <c r="BD51" s="41" t="s">
        <v>100</v>
      </c>
      <c r="BE51" s="41" t="s">
        <v>100</v>
      </c>
      <c r="BF51" s="41" t="s">
        <v>100</v>
      </c>
      <c r="BG51" s="41" t="s">
        <v>100</v>
      </c>
      <c r="BH51" s="41" t="s">
        <v>100</v>
      </c>
      <c r="BI51" s="41" t="s">
        <v>100</v>
      </c>
      <c r="BJ51" s="41" t="s">
        <v>100</v>
      </c>
      <c r="BK51" s="41" t="s">
        <v>100</v>
      </c>
      <c r="BL51" s="41" t="s">
        <v>100</v>
      </c>
      <c r="BM51" s="41" t="s">
        <v>100</v>
      </c>
      <c r="BN51" s="41" t="s">
        <v>100</v>
      </c>
      <c r="BO51" s="41" t="s">
        <v>100</v>
      </c>
      <c r="BP51" s="41" t="s">
        <v>100</v>
      </c>
      <c r="BQ51" s="41" t="s">
        <v>100</v>
      </c>
      <c r="BR51" s="41" t="s">
        <v>100</v>
      </c>
      <c r="BS51" s="41" t="s">
        <v>100</v>
      </c>
      <c r="BT51" s="41" t="s">
        <v>100</v>
      </c>
      <c r="BU51" s="41" t="s">
        <v>100</v>
      </c>
      <c r="BV51" s="41" t="s">
        <v>100</v>
      </c>
      <c r="BW51" s="125" t="str">
        <f t="shared" ref="BW51" si="300">IF(SUM(AN51)-SUM(E51)=0,"нд",SUM(AN51)-SUM(F51))</f>
        <v>нд</v>
      </c>
      <c r="BX51" s="122" t="str">
        <f t="shared" ref="BX51" si="301">IF(AND(NOT(SUM(BW51)=0),NOT(SUM(E51)=0)),ROUND(SUM(BW51)/SUM(E51)*100,2),"нд")</f>
        <v>нд</v>
      </c>
      <c r="BY51" s="125" t="str">
        <f t="shared" ref="BY51" si="302">IF(SUM(AO51)-SUM(F51)=0,"нд",SUM(AO51)-SUM(F51))</f>
        <v>нд</v>
      </c>
      <c r="BZ51" s="165" t="str">
        <f t="shared" si="23"/>
        <v>нд</v>
      </c>
      <c r="CA51" s="41"/>
    </row>
    <row r="52" spans="1:79" ht="47.25" x14ac:dyDescent="0.25">
      <c r="A52" s="47" t="s">
        <v>269</v>
      </c>
      <c r="B52" s="48" t="s">
        <v>270</v>
      </c>
      <c r="C52" s="49" t="s">
        <v>99</v>
      </c>
      <c r="D52" s="8" t="str">
        <f t="shared" ref="D52" si="303">IF(NOT(SUM(D53,D60)=0),SUM(D53,D60),"нд")</f>
        <v>нд</v>
      </c>
      <c r="E52" s="91" t="str">
        <f t="shared" ref="E52" si="304">IF(NOT(SUM(E53,E60)=0),SUM(E53,E60),"нд")</f>
        <v>нд</v>
      </c>
      <c r="F52" s="91" t="str">
        <f t="shared" ref="F52" si="305">IF(NOT(SUM(F53,F60)=0),SUM(F53,F60),"нд")</f>
        <v>нд</v>
      </c>
      <c r="G52" s="91" t="str">
        <f t="shared" ref="G52:K52" si="306">IF(NOT(SUM(G53,G60)=0),SUM(G53,G60),"нд")</f>
        <v>нд</v>
      </c>
      <c r="H52" s="91" t="str">
        <f t="shared" si="306"/>
        <v>нд</v>
      </c>
      <c r="I52" s="91" t="str">
        <f t="shared" si="306"/>
        <v>нд</v>
      </c>
      <c r="J52" s="91" t="str">
        <f t="shared" si="306"/>
        <v>нд</v>
      </c>
      <c r="K52" s="92" t="str">
        <f t="shared" si="306"/>
        <v>нд</v>
      </c>
      <c r="L52" s="91" t="str">
        <f t="shared" ref="L52:AT52" si="307">IF(NOT(SUM(L53,L60)=0),SUM(L53,L60),"нд")</f>
        <v>нд</v>
      </c>
      <c r="M52" s="91" t="str">
        <f t="shared" ref="M52" si="308">IF(NOT(SUM(M53,M60)=0),SUM(M53,M60),"нд")</f>
        <v>нд</v>
      </c>
      <c r="N52" s="91" t="str">
        <f t="shared" si="307"/>
        <v>нд</v>
      </c>
      <c r="O52" s="91" t="str">
        <f t="shared" si="307"/>
        <v>нд</v>
      </c>
      <c r="P52" s="91" t="str">
        <f t="shared" si="307"/>
        <v>нд</v>
      </c>
      <c r="Q52" s="91" t="str">
        <f t="shared" si="307"/>
        <v>нд</v>
      </c>
      <c r="R52" s="91" t="str">
        <f t="shared" ref="R52" si="309">IF(NOT(SUM(R53,R60)=0),SUM(R53,R60),"нд")</f>
        <v>нд</v>
      </c>
      <c r="S52" s="91" t="str">
        <f t="shared" si="307"/>
        <v>нд</v>
      </c>
      <c r="T52" s="91" t="str">
        <f t="shared" ref="T52" si="310">IF(NOT(SUM(T53,T60)=0),SUM(T53,T60),"нд")</f>
        <v>нд</v>
      </c>
      <c r="U52" s="91" t="str">
        <f t="shared" si="307"/>
        <v>нд</v>
      </c>
      <c r="V52" s="91" t="str">
        <f t="shared" si="307"/>
        <v>нд</v>
      </c>
      <c r="W52" s="91" t="str">
        <f t="shared" ref="W52" si="311">IF(NOT(SUM(W53,W60)=0),SUM(W53,W60),"нд")</f>
        <v>нд</v>
      </c>
      <c r="X52" s="91" t="str">
        <f t="shared" si="307"/>
        <v>нд</v>
      </c>
      <c r="Y52" s="92" t="str">
        <f t="shared" si="307"/>
        <v>нд</v>
      </c>
      <c r="Z52" s="91" t="str">
        <f t="shared" si="307"/>
        <v>нд</v>
      </c>
      <c r="AA52" s="91" t="str">
        <f t="shared" ref="AA52:AB52" si="312">IF(NOT(SUM(AA53,AA60)=0),SUM(AA53,AA60),"нд")</f>
        <v>нд</v>
      </c>
      <c r="AB52" s="91" t="str">
        <f t="shared" si="312"/>
        <v>нд</v>
      </c>
      <c r="AC52" s="91" t="str">
        <f t="shared" si="307"/>
        <v>нд</v>
      </c>
      <c r="AD52" s="91" t="str">
        <f t="shared" ref="AD52" si="313">IF(NOT(SUM(AD53,AD60)=0),SUM(AD53,AD60),"нд")</f>
        <v>нд</v>
      </c>
      <c r="AE52" s="91" t="str">
        <f t="shared" si="307"/>
        <v>нд</v>
      </c>
      <c r="AF52" s="91" t="str">
        <f t="shared" ref="AF52" si="314">IF(NOT(SUM(AF53,AF60)=0),SUM(AF53,AF60),"нд")</f>
        <v>нд</v>
      </c>
      <c r="AG52" s="91" t="str">
        <f t="shared" si="307"/>
        <v>нд</v>
      </c>
      <c r="AH52" s="91" t="str">
        <f t="shared" ref="AH52" si="315">IF(NOT(SUM(AH53,AH60)=0),SUM(AH53,AH60),"нд")</f>
        <v>нд</v>
      </c>
      <c r="AI52" s="91" t="str">
        <f t="shared" si="307"/>
        <v>нд</v>
      </c>
      <c r="AJ52" s="91" t="str">
        <f t="shared" si="307"/>
        <v>нд</v>
      </c>
      <c r="AK52" s="91" t="str">
        <f t="shared" si="307"/>
        <v>нд</v>
      </c>
      <c r="AL52" s="91" t="str">
        <f t="shared" si="307"/>
        <v>нд</v>
      </c>
      <c r="AM52" s="91" t="str">
        <f t="shared" ref="AM52" si="316">IF(NOT(SUM(AM53,AM60)=0),SUM(AM53,AM60),"нд")</f>
        <v>нд</v>
      </c>
      <c r="AN52" s="91" t="str">
        <f t="shared" si="307"/>
        <v>нд</v>
      </c>
      <c r="AO52" s="91" t="str">
        <f t="shared" si="307"/>
        <v>нд</v>
      </c>
      <c r="AP52" s="91" t="str">
        <f t="shared" si="307"/>
        <v>нд</v>
      </c>
      <c r="AQ52" s="91" t="str">
        <f t="shared" si="307"/>
        <v>нд</v>
      </c>
      <c r="AR52" s="91" t="str">
        <f t="shared" si="307"/>
        <v>нд</v>
      </c>
      <c r="AS52" s="91" t="str">
        <f t="shared" si="307"/>
        <v>нд</v>
      </c>
      <c r="AT52" s="92" t="str">
        <f t="shared" si="307"/>
        <v>нд</v>
      </c>
      <c r="AU52" s="91" t="str">
        <f t="shared" ref="AU52:AZ52" si="317">IF(NOT(SUM(AU53,AU60)=0),SUM(AU53,AU60),"нд")</f>
        <v>нд</v>
      </c>
      <c r="AV52" s="91" t="str">
        <f t="shared" ref="AV52" si="318">IF(NOT(SUM(AV53,AV60)=0),SUM(AV53,AV60),"нд")</f>
        <v>нд</v>
      </c>
      <c r="AW52" s="91" t="str">
        <f t="shared" si="317"/>
        <v>нд</v>
      </c>
      <c r="AX52" s="91" t="str">
        <f t="shared" si="317"/>
        <v>нд</v>
      </c>
      <c r="AY52" s="91" t="str">
        <f t="shared" si="317"/>
        <v>нд</v>
      </c>
      <c r="AZ52" s="91" t="str">
        <f t="shared" si="317"/>
        <v>нд</v>
      </c>
      <c r="BA52" s="91" t="str">
        <f t="shared" ref="BA52:BG52" si="319">IF(NOT(SUM(BA53,BA60)=0),SUM(BA53,BA60),"нд")</f>
        <v>нд</v>
      </c>
      <c r="BB52" s="91" t="str">
        <f t="shared" si="319"/>
        <v>нд</v>
      </c>
      <c r="BC52" s="91" t="str">
        <f t="shared" si="319"/>
        <v>нд</v>
      </c>
      <c r="BD52" s="91" t="str">
        <f t="shared" si="319"/>
        <v>нд</v>
      </c>
      <c r="BE52" s="91" t="str">
        <f t="shared" si="319"/>
        <v>нд</v>
      </c>
      <c r="BF52" s="91" t="str">
        <f t="shared" si="319"/>
        <v>нд</v>
      </c>
      <c r="BG52" s="91" t="str">
        <f t="shared" si="319"/>
        <v>нд</v>
      </c>
      <c r="BH52" s="91" t="str">
        <f t="shared" ref="BH52:BW52" si="320">IF(NOT(SUM(BH53,BH60)=0),SUM(BH53,BH60),"нд")</f>
        <v>нд</v>
      </c>
      <c r="BI52" s="91" t="str">
        <f t="shared" si="320"/>
        <v>нд</v>
      </c>
      <c r="BJ52" s="91" t="str">
        <f t="shared" si="320"/>
        <v>нд</v>
      </c>
      <c r="BK52" s="91" t="str">
        <f t="shared" si="320"/>
        <v>нд</v>
      </c>
      <c r="BL52" s="91" t="str">
        <f t="shared" si="320"/>
        <v>нд</v>
      </c>
      <c r="BM52" s="91" t="str">
        <f t="shared" si="320"/>
        <v>нд</v>
      </c>
      <c r="BN52" s="91" t="str">
        <f t="shared" si="320"/>
        <v>нд</v>
      </c>
      <c r="BO52" s="91" t="str">
        <f t="shared" si="320"/>
        <v>нд</v>
      </c>
      <c r="BP52" s="91" t="str">
        <f t="shared" si="320"/>
        <v>нд</v>
      </c>
      <c r="BQ52" s="91" t="str">
        <f t="shared" si="320"/>
        <v>нд</v>
      </c>
      <c r="BR52" s="91" t="str">
        <f t="shared" si="320"/>
        <v>нд</v>
      </c>
      <c r="BS52" s="91" t="str">
        <f t="shared" si="320"/>
        <v>нд</v>
      </c>
      <c r="BT52" s="91" t="str">
        <f t="shared" si="320"/>
        <v>нд</v>
      </c>
      <c r="BU52" s="91" t="str">
        <f t="shared" si="320"/>
        <v>нд</v>
      </c>
      <c r="BV52" s="91" t="str">
        <f t="shared" si="320"/>
        <v>нд</v>
      </c>
      <c r="BW52" s="91" t="str">
        <f t="shared" si="320"/>
        <v>нд</v>
      </c>
      <c r="BX52" s="91" t="str">
        <f t="shared" si="21"/>
        <v>нд</v>
      </c>
      <c r="BY52" s="91" t="str">
        <f t="shared" ref="BY52" si="321">IF(NOT(SUM(BY53,BY60)=0),SUM(BY53,BY60),"нд")</f>
        <v>нд</v>
      </c>
      <c r="BZ52" s="159" t="str">
        <f t="shared" si="23"/>
        <v>нд</v>
      </c>
      <c r="CA52" s="49"/>
    </row>
    <row r="53" spans="1:79" ht="31.5" x14ac:dyDescent="0.25">
      <c r="A53" s="50" t="s">
        <v>271</v>
      </c>
      <c r="B53" s="51" t="s">
        <v>272</v>
      </c>
      <c r="C53" s="52" t="s">
        <v>99</v>
      </c>
      <c r="D53" s="9" t="str">
        <f t="shared" ref="D53" si="322">IF(NOT(SUM(D54,D56,D58)=0),SUM(D54,D56,D58),"нд")</f>
        <v>нд</v>
      </c>
      <c r="E53" s="52" t="str">
        <f t="shared" ref="E53" si="323">IF(NOT(SUM(E54,E56,E58)=0),SUM(E54,E56,E58),"нд")</f>
        <v>нд</v>
      </c>
      <c r="F53" s="52" t="str">
        <f t="shared" ref="F53" si="324">IF(NOT(SUM(F54,F56,F58)=0),SUM(F54,F56,F58),"нд")</f>
        <v>нд</v>
      </c>
      <c r="G53" s="52" t="str">
        <f t="shared" ref="G53:K53" si="325">IF(NOT(SUM(G54,G56,G58)=0),SUM(G54,G56,G58),"нд")</f>
        <v>нд</v>
      </c>
      <c r="H53" s="52" t="str">
        <f t="shared" si="325"/>
        <v>нд</v>
      </c>
      <c r="I53" s="52" t="str">
        <f t="shared" si="325"/>
        <v>нд</v>
      </c>
      <c r="J53" s="52" t="str">
        <f t="shared" si="325"/>
        <v>нд</v>
      </c>
      <c r="K53" s="93" t="str">
        <f t="shared" si="325"/>
        <v>нд</v>
      </c>
      <c r="L53" s="52" t="str">
        <f t="shared" ref="L53:AT53" si="326">IF(NOT(SUM(L54,L56,L58)=0),SUM(L54,L56,L58),"нд")</f>
        <v>нд</v>
      </c>
      <c r="M53" s="52" t="str">
        <f t="shared" ref="M53" si="327">IF(NOT(SUM(M54,M56,M58)=0),SUM(M54,M56,M58),"нд")</f>
        <v>нд</v>
      </c>
      <c r="N53" s="52" t="str">
        <f t="shared" si="326"/>
        <v>нд</v>
      </c>
      <c r="O53" s="52" t="str">
        <f t="shared" si="326"/>
        <v>нд</v>
      </c>
      <c r="P53" s="52" t="str">
        <f t="shared" si="326"/>
        <v>нд</v>
      </c>
      <c r="Q53" s="52" t="str">
        <f t="shared" si="326"/>
        <v>нд</v>
      </c>
      <c r="R53" s="52" t="str">
        <f t="shared" ref="R53" si="328">IF(NOT(SUM(R54,R56,R58)=0),SUM(R54,R56,R58),"нд")</f>
        <v>нд</v>
      </c>
      <c r="S53" s="52" t="str">
        <f t="shared" si="326"/>
        <v>нд</v>
      </c>
      <c r="T53" s="52" t="str">
        <f t="shared" ref="T53" si="329">IF(NOT(SUM(T54,T56,T58)=0),SUM(T54,T56,T58),"нд")</f>
        <v>нд</v>
      </c>
      <c r="U53" s="52" t="str">
        <f t="shared" si="326"/>
        <v>нд</v>
      </c>
      <c r="V53" s="52" t="str">
        <f t="shared" si="326"/>
        <v>нд</v>
      </c>
      <c r="W53" s="52" t="str">
        <f t="shared" ref="W53" si="330">IF(NOT(SUM(W54,W56,W58)=0),SUM(W54,W56,W58),"нд")</f>
        <v>нд</v>
      </c>
      <c r="X53" s="52" t="str">
        <f t="shared" si="326"/>
        <v>нд</v>
      </c>
      <c r="Y53" s="93" t="str">
        <f t="shared" si="326"/>
        <v>нд</v>
      </c>
      <c r="Z53" s="52" t="str">
        <f t="shared" si="326"/>
        <v>нд</v>
      </c>
      <c r="AA53" s="52" t="str">
        <f t="shared" ref="AA53:AB53" si="331">IF(NOT(SUM(AA54,AA56,AA58)=0),SUM(AA54,AA56,AA58),"нд")</f>
        <v>нд</v>
      </c>
      <c r="AB53" s="52" t="str">
        <f t="shared" si="331"/>
        <v>нд</v>
      </c>
      <c r="AC53" s="52" t="str">
        <f t="shared" si="326"/>
        <v>нд</v>
      </c>
      <c r="AD53" s="52" t="str">
        <f t="shared" ref="AD53" si="332">IF(NOT(SUM(AD54,AD56,AD58)=0),SUM(AD54,AD56,AD58),"нд")</f>
        <v>нд</v>
      </c>
      <c r="AE53" s="52" t="str">
        <f t="shared" si="326"/>
        <v>нд</v>
      </c>
      <c r="AF53" s="52" t="str">
        <f t="shared" ref="AF53" si="333">IF(NOT(SUM(AF54,AF56,AF58)=0),SUM(AF54,AF56,AF58),"нд")</f>
        <v>нд</v>
      </c>
      <c r="AG53" s="52" t="str">
        <f t="shared" si="326"/>
        <v>нд</v>
      </c>
      <c r="AH53" s="52" t="str">
        <f t="shared" ref="AH53" si="334">IF(NOT(SUM(AH54,AH56,AH58)=0),SUM(AH54,AH56,AH58),"нд")</f>
        <v>нд</v>
      </c>
      <c r="AI53" s="52" t="str">
        <f t="shared" si="326"/>
        <v>нд</v>
      </c>
      <c r="AJ53" s="52" t="str">
        <f t="shared" si="326"/>
        <v>нд</v>
      </c>
      <c r="AK53" s="52" t="str">
        <f t="shared" si="326"/>
        <v>нд</v>
      </c>
      <c r="AL53" s="52" t="str">
        <f t="shared" si="326"/>
        <v>нд</v>
      </c>
      <c r="AM53" s="52" t="str">
        <f t="shared" ref="AM53" si="335">IF(NOT(SUM(AM54,AM56,AM58)=0),SUM(AM54,AM56,AM58),"нд")</f>
        <v>нд</v>
      </c>
      <c r="AN53" s="52" t="str">
        <f t="shared" si="326"/>
        <v>нд</v>
      </c>
      <c r="AO53" s="52" t="str">
        <f t="shared" si="326"/>
        <v>нд</v>
      </c>
      <c r="AP53" s="52" t="str">
        <f t="shared" si="326"/>
        <v>нд</v>
      </c>
      <c r="AQ53" s="52" t="str">
        <f t="shared" si="326"/>
        <v>нд</v>
      </c>
      <c r="AR53" s="52" t="str">
        <f t="shared" si="326"/>
        <v>нд</v>
      </c>
      <c r="AS53" s="52" t="str">
        <f t="shared" si="326"/>
        <v>нд</v>
      </c>
      <c r="AT53" s="93" t="str">
        <f t="shared" si="326"/>
        <v>нд</v>
      </c>
      <c r="AU53" s="52" t="str">
        <f t="shared" ref="AU53:AZ53" si="336">IF(NOT(SUM(AU54,AU56,AU58)=0),SUM(AU54,AU56,AU58),"нд")</f>
        <v>нд</v>
      </c>
      <c r="AV53" s="52" t="str">
        <f t="shared" ref="AV53" si="337">IF(NOT(SUM(AV54,AV56,AV58)=0),SUM(AV54,AV56,AV58),"нд")</f>
        <v>нд</v>
      </c>
      <c r="AW53" s="52" t="str">
        <f t="shared" si="336"/>
        <v>нд</v>
      </c>
      <c r="AX53" s="52" t="str">
        <f t="shared" si="336"/>
        <v>нд</v>
      </c>
      <c r="AY53" s="52" t="str">
        <f t="shared" si="336"/>
        <v>нд</v>
      </c>
      <c r="AZ53" s="52" t="str">
        <f t="shared" si="336"/>
        <v>нд</v>
      </c>
      <c r="BA53" s="52" t="str">
        <f t="shared" ref="BA53:BG53" si="338">IF(NOT(SUM(BA54,BA56,BA58)=0),SUM(BA54,BA56,BA58),"нд")</f>
        <v>нд</v>
      </c>
      <c r="BB53" s="52" t="str">
        <f t="shared" si="338"/>
        <v>нд</v>
      </c>
      <c r="BC53" s="52" t="str">
        <f t="shared" si="338"/>
        <v>нд</v>
      </c>
      <c r="BD53" s="52" t="str">
        <f t="shared" si="338"/>
        <v>нд</v>
      </c>
      <c r="BE53" s="52" t="str">
        <f t="shared" si="338"/>
        <v>нд</v>
      </c>
      <c r="BF53" s="52" t="str">
        <f t="shared" si="338"/>
        <v>нд</v>
      </c>
      <c r="BG53" s="52" t="str">
        <f t="shared" si="338"/>
        <v>нд</v>
      </c>
      <c r="BH53" s="52" t="str">
        <f t="shared" ref="BH53:BW53" si="339">IF(NOT(SUM(BH54,BH56,BH58)=0),SUM(BH54,BH56,BH58),"нд")</f>
        <v>нд</v>
      </c>
      <c r="BI53" s="52" t="str">
        <f t="shared" si="339"/>
        <v>нд</v>
      </c>
      <c r="BJ53" s="52" t="str">
        <f t="shared" si="339"/>
        <v>нд</v>
      </c>
      <c r="BK53" s="52" t="str">
        <f t="shared" si="339"/>
        <v>нд</v>
      </c>
      <c r="BL53" s="52" t="str">
        <f t="shared" si="339"/>
        <v>нд</v>
      </c>
      <c r="BM53" s="52" t="str">
        <f t="shared" si="339"/>
        <v>нд</v>
      </c>
      <c r="BN53" s="52" t="str">
        <f t="shared" si="339"/>
        <v>нд</v>
      </c>
      <c r="BO53" s="52" t="str">
        <f t="shared" si="339"/>
        <v>нд</v>
      </c>
      <c r="BP53" s="52" t="str">
        <f t="shared" si="339"/>
        <v>нд</v>
      </c>
      <c r="BQ53" s="52" t="str">
        <f t="shared" si="339"/>
        <v>нд</v>
      </c>
      <c r="BR53" s="52" t="str">
        <f t="shared" si="339"/>
        <v>нд</v>
      </c>
      <c r="BS53" s="52" t="str">
        <f t="shared" si="339"/>
        <v>нд</v>
      </c>
      <c r="BT53" s="52" t="str">
        <f t="shared" si="339"/>
        <v>нд</v>
      </c>
      <c r="BU53" s="52" t="str">
        <f t="shared" si="339"/>
        <v>нд</v>
      </c>
      <c r="BV53" s="52" t="str">
        <f t="shared" si="339"/>
        <v>нд</v>
      </c>
      <c r="BW53" s="52" t="str">
        <f t="shared" si="339"/>
        <v>нд</v>
      </c>
      <c r="BX53" s="124" t="str">
        <f t="shared" si="21"/>
        <v>нд</v>
      </c>
      <c r="BY53" s="52" t="str">
        <f t="shared" ref="BY53" si="340">IF(NOT(SUM(BY54,BY56,BY58)=0),SUM(BY54,BY56,BY58),"нд")</f>
        <v>нд</v>
      </c>
      <c r="BZ53" s="160" t="str">
        <f t="shared" si="23"/>
        <v>нд</v>
      </c>
      <c r="CA53" s="52"/>
    </row>
    <row r="54" spans="1:79" ht="94.5" x14ac:dyDescent="0.25">
      <c r="A54" s="56" t="s">
        <v>273</v>
      </c>
      <c r="B54" s="57" t="s">
        <v>274</v>
      </c>
      <c r="C54" s="58" t="s">
        <v>99</v>
      </c>
      <c r="D54" s="12" t="str">
        <f t="shared" ref="D54" si="341">IF(NOT(SUM(D55)=0),SUM(D55),"нд")</f>
        <v>нд</v>
      </c>
      <c r="E54" s="58" t="str">
        <f t="shared" ref="E54:K54" si="342">IF(NOT(SUM(E55)=0),SUM(E55),"нд")</f>
        <v>нд</v>
      </c>
      <c r="F54" s="58" t="str">
        <f t="shared" si="342"/>
        <v>нд</v>
      </c>
      <c r="G54" s="58" t="str">
        <f t="shared" si="342"/>
        <v>нд</v>
      </c>
      <c r="H54" s="58" t="str">
        <f t="shared" si="342"/>
        <v>нд</v>
      </c>
      <c r="I54" s="58" t="str">
        <f t="shared" si="342"/>
        <v>нд</v>
      </c>
      <c r="J54" s="58" t="str">
        <f t="shared" si="342"/>
        <v>нд</v>
      </c>
      <c r="K54" s="98" t="str">
        <f t="shared" si="342"/>
        <v>нд</v>
      </c>
      <c r="L54" s="58" t="str">
        <f t="shared" ref="L54:AT54" si="343">IF(NOT(SUM(L55)=0),SUM(L55),"нд")</f>
        <v>нд</v>
      </c>
      <c r="M54" s="58" t="str">
        <f t="shared" si="343"/>
        <v>нд</v>
      </c>
      <c r="N54" s="58" t="str">
        <f t="shared" si="343"/>
        <v>нд</v>
      </c>
      <c r="O54" s="58" t="str">
        <f t="shared" si="343"/>
        <v>нд</v>
      </c>
      <c r="P54" s="58" t="str">
        <f t="shared" si="343"/>
        <v>нд</v>
      </c>
      <c r="Q54" s="58" t="str">
        <f t="shared" si="343"/>
        <v>нд</v>
      </c>
      <c r="R54" s="58" t="str">
        <f t="shared" si="343"/>
        <v>нд</v>
      </c>
      <c r="S54" s="58" t="str">
        <f t="shared" si="343"/>
        <v>нд</v>
      </c>
      <c r="T54" s="58" t="str">
        <f t="shared" si="343"/>
        <v>нд</v>
      </c>
      <c r="U54" s="58" t="str">
        <f t="shared" si="343"/>
        <v>нд</v>
      </c>
      <c r="V54" s="58" t="str">
        <f t="shared" si="343"/>
        <v>нд</v>
      </c>
      <c r="W54" s="58" t="str">
        <f t="shared" si="343"/>
        <v>нд</v>
      </c>
      <c r="X54" s="58" t="str">
        <f t="shared" si="343"/>
        <v>нд</v>
      </c>
      <c r="Y54" s="98" t="str">
        <f t="shared" si="343"/>
        <v>нд</v>
      </c>
      <c r="Z54" s="58" t="str">
        <f t="shared" si="343"/>
        <v>нд</v>
      </c>
      <c r="AA54" s="58" t="str">
        <f t="shared" si="343"/>
        <v>нд</v>
      </c>
      <c r="AB54" s="58" t="str">
        <f t="shared" si="343"/>
        <v>нд</v>
      </c>
      <c r="AC54" s="58" t="str">
        <f t="shared" si="343"/>
        <v>нд</v>
      </c>
      <c r="AD54" s="58" t="str">
        <f t="shared" si="343"/>
        <v>нд</v>
      </c>
      <c r="AE54" s="58" t="str">
        <f t="shared" si="343"/>
        <v>нд</v>
      </c>
      <c r="AF54" s="58" t="str">
        <f t="shared" si="343"/>
        <v>нд</v>
      </c>
      <c r="AG54" s="58" t="str">
        <f t="shared" si="343"/>
        <v>нд</v>
      </c>
      <c r="AH54" s="58" t="str">
        <f t="shared" si="343"/>
        <v>нд</v>
      </c>
      <c r="AI54" s="58" t="str">
        <f t="shared" si="343"/>
        <v>нд</v>
      </c>
      <c r="AJ54" s="58" t="str">
        <f t="shared" si="343"/>
        <v>нд</v>
      </c>
      <c r="AK54" s="58" t="str">
        <f t="shared" si="343"/>
        <v>нд</v>
      </c>
      <c r="AL54" s="58" t="str">
        <f t="shared" si="343"/>
        <v>нд</v>
      </c>
      <c r="AM54" s="58" t="str">
        <f t="shared" si="343"/>
        <v>нд</v>
      </c>
      <c r="AN54" s="58" t="str">
        <f t="shared" si="343"/>
        <v>нд</v>
      </c>
      <c r="AO54" s="58" t="str">
        <f t="shared" si="343"/>
        <v>нд</v>
      </c>
      <c r="AP54" s="58" t="str">
        <f t="shared" si="343"/>
        <v>нд</v>
      </c>
      <c r="AQ54" s="58" t="str">
        <f t="shared" si="343"/>
        <v>нд</v>
      </c>
      <c r="AR54" s="58" t="str">
        <f t="shared" si="343"/>
        <v>нд</v>
      </c>
      <c r="AS54" s="58" t="str">
        <f t="shared" si="343"/>
        <v>нд</v>
      </c>
      <c r="AT54" s="98" t="str">
        <f t="shared" si="343"/>
        <v>нд</v>
      </c>
      <c r="AU54" s="58" t="str">
        <f t="shared" ref="AU54:BY54" si="344">IF(NOT(SUM(AU55)=0),SUM(AU55),"нд")</f>
        <v>нд</v>
      </c>
      <c r="AV54" s="58" t="str">
        <f t="shared" si="344"/>
        <v>нд</v>
      </c>
      <c r="AW54" s="58" t="str">
        <f t="shared" si="344"/>
        <v>нд</v>
      </c>
      <c r="AX54" s="58" t="str">
        <f t="shared" si="344"/>
        <v>нд</v>
      </c>
      <c r="AY54" s="58" t="str">
        <f t="shared" si="344"/>
        <v>нд</v>
      </c>
      <c r="AZ54" s="58" t="str">
        <f t="shared" si="344"/>
        <v>нд</v>
      </c>
      <c r="BA54" s="58" t="str">
        <f t="shared" si="344"/>
        <v>нд</v>
      </c>
      <c r="BB54" s="58" t="str">
        <f t="shared" si="344"/>
        <v>нд</v>
      </c>
      <c r="BC54" s="58" t="str">
        <f t="shared" si="344"/>
        <v>нд</v>
      </c>
      <c r="BD54" s="58" t="str">
        <f t="shared" si="344"/>
        <v>нд</v>
      </c>
      <c r="BE54" s="58" t="str">
        <f t="shared" si="344"/>
        <v>нд</v>
      </c>
      <c r="BF54" s="58" t="str">
        <f t="shared" si="344"/>
        <v>нд</v>
      </c>
      <c r="BG54" s="58" t="str">
        <f t="shared" si="344"/>
        <v>нд</v>
      </c>
      <c r="BH54" s="58" t="str">
        <f t="shared" si="344"/>
        <v>нд</v>
      </c>
      <c r="BI54" s="58" t="str">
        <f t="shared" si="344"/>
        <v>нд</v>
      </c>
      <c r="BJ54" s="58" t="str">
        <f t="shared" si="344"/>
        <v>нд</v>
      </c>
      <c r="BK54" s="58" t="str">
        <f t="shared" si="344"/>
        <v>нд</v>
      </c>
      <c r="BL54" s="58" t="str">
        <f t="shared" si="344"/>
        <v>нд</v>
      </c>
      <c r="BM54" s="58" t="str">
        <f t="shared" si="344"/>
        <v>нд</v>
      </c>
      <c r="BN54" s="58" t="str">
        <f t="shared" si="344"/>
        <v>нд</v>
      </c>
      <c r="BO54" s="58" t="str">
        <f t="shared" si="344"/>
        <v>нд</v>
      </c>
      <c r="BP54" s="58" t="str">
        <f t="shared" si="344"/>
        <v>нд</v>
      </c>
      <c r="BQ54" s="58" t="str">
        <f t="shared" si="344"/>
        <v>нд</v>
      </c>
      <c r="BR54" s="58" t="str">
        <f t="shared" si="344"/>
        <v>нд</v>
      </c>
      <c r="BS54" s="58" t="str">
        <f t="shared" si="344"/>
        <v>нд</v>
      </c>
      <c r="BT54" s="58" t="str">
        <f t="shared" si="344"/>
        <v>нд</v>
      </c>
      <c r="BU54" s="58" t="str">
        <f t="shared" si="344"/>
        <v>нд</v>
      </c>
      <c r="BV54" s="58" t="str">
        <f t="shared" si="344"/>
        <v>нд</v>
      </c>
      <c r="BW54" s="58" t="str">
        <f t="shared" si="344"/>
        <v>нд</v>
      </c>
      <c r="BX54" s="126" t="str">
        <f t="shared" si="21"/>
        <v>нд</v>
      </c>
      <c r="BY54" s="58" t="str">
        <f t="shared" si="344"/>
        <v>нд</v>
      </c>
      <c r="BZ54" s="166" t="str">
        <f t="shared" si="23"/>
        <v>нд</v>
      </c>
      <c r="CA54" s="58"/>
    </row>
    <row r="55" spans="1:79" x14ac:dyDescent="0.25">
      <c r="A55" s="41" t="s">
        <v>100</v>
      </c>
      <c r="B55" s="41" t="s">
        <v>100</v>
      </c>
      <c r="C55" s="41" t="s">
        <v>100</v>
      </c>
      <c r="D55" s="6" t="s">
        <v>100</v>
      </c>
      <c r="E55" s="63" t="str">
        <f t="shared" ref="E55:K55" si="345">IF(NOT(SUM(L55,S55,Z55,AG55)=0),SUM(L55,S55,Z55,AG55),"нд")</f>
        <v>нд</v>
      </c>
      <c r="F55" s="63" t="str">
        <f t="shared" si="345"/>
        <v>нд</v>
      </c>
      <c r="G55" s="63" t="str">
        <f t="shared" si="345"/>
        <v>нд</v>
      </c>
      <c r="H55" s="63" t="str">
        <f t="shared" si="345"/>
        <v>нд</v>
      </c>
      <c r="I55" s="63" t="str">
        <f t="shared" si="345"/>
        <v>нд</v>
      </c>
      <c r="J55" s="63" t="str">
        <f t="shared" si="345"/>
        <v>нд</v>
      </c>
      <c r="K55" s="101" t="str">
        <f t="shared" si="345"/>
        <v>нд</v>
      </c>
      <c r="L55" s="41" t="s">
        <v>100</v>
      </c>
      <c r="M55" s="41" t="s">
        <v>100</v>
      </c>
      <c r="N55" s="41" t="s">
        <v>100</v>
      </c>
      <c r="O55" s="41" t="s">
        <v>100</v>
      </c>
      <c r="P55" s="41" t="s">
        <v>100</v>
      </c>
      <c r="Q55" s="41" t="s">
        <v>100</v>
      </c>
      <c r="R55" s="41" t="s">
        <v>100</v>
      </c>
      <c r="S55" s="41" t="s">
        <v>100</v>
      </c>
      <c r="T55" s="41" t="s">
        <v>100</v>
      </c>
      <c r="U55" s="41" t="s">
        <v>100</v>
      </c>
      <c r="V55" s="41" t="s">
        <v>100</v>
      </c>
      <c r="W55" s="41" t="s">
        <v>100</v>
      </c>
      <c r="X55" s="41" t="s">
        <v>100</v>
      </c>
      <c r="Y55" s="97" t="s">
        <v>100</v>
      </c>
      <c r="Z55" s="41" t="s">
        <v>100</v>
      </c>
      <c r="AA55" s="41" t="s">
        <v>100</v>
      </c>
      <c r="AB55" s="41" t="s">
        <v>100</v>
      </c>
      <c r="AC55" s="41" t="s">
        <v>100</v>
      </c>
      <c r="AD55" s="41" t="s">
        <v>100</v>
      </c>
      <c r="AE55" s="41" t="s">
        <v>100</v>
      </c>
      <c r="AF55" s="41" t="s">
        <v>100</v>
      </c>
      <c r="AG55" s="41" t="s">
        <v>100</v>
      </c>
      <c r="AH55" s="41" t="s">
        <v>100</v>
      </c>
      <c r="AI55" s="41" t="s">
        <v>100</v>
      </c>
      <c r="AJ55" s="41" t="s">
        <v>100</v>
      </c>
      <c r="AK55" s="41" t="s">
        <v>100</v>
      </c>
      <c r="AL55" s="41" t="s">
        <v>100</v>
      </c>
      <c r="AM55" s="41" t="s">
        <v>100</v>
      </c>
      <c r="AN55" s="63" t="str">
        <f t="shared" ref="AN55:AT55" si="346">IF(NOT(SUM(AU55,BB55,BI55,BP55)=0),SUM(AU55,BB55,BI55,BP55),"нд")</f>
        <v>нд</v>
      </c>
      <c r="AO55" s="63" t="str">
        <f t="shared" si="346"/>
        <v>нд</v>
      </c>
      <c r="AP55" s="63" t="str">
        <f t="shared" si="346"/>
        <v>нд</v>
      </c>
      <c r="AQ55" s="63" t="str">
        <f t="shared" si="346"/>
        <v>нд</v>
      </c>
      <c r="AR55" s="63" t="str">
        <f t="shared" si="346"/>
        <v>нд</v>
      </c>
      <c r="AS55" s="63" t="str">
        <f t="shared" si="346"/>
        <v>нд</v>
      </c>
      <c r="AT55" s="101" t="str">
        <f t="shared" si="346"/>
        <v>нд</v>
      </c>
      <c r="AU55" s="41" t="s">
        <v>100</v>
      </c>
      <c r="AV55" s="41" t="s">
        <v>100</v>
      </c>
      <c r="AW55" s="41" t="s">
        <v>100</v>
      </c>
      <c r="AX55" s="41" t="s">
        <v>100</v>
      </c>
      <c r="AY55" s="41" t="s">
        <v>100</v>
      </c>
      <c r="AZ55" s="41" t="s">
        <v>100</v>
      </c>
      <c r="BA55" s="41" t="s">
        <v>100</v>
      </c>
      <c r="BB55" s="41" t="s">
        <v>100</v>
      </c>
      <c r="BC55" s="41" t="s">
        <v>100</v>
      </c>
      <c r="BD55" s="41" t="s">
        <v>100</v>
      </c>
      <c r="BE55" s="41" t="s">
        <v>100</v>
      </c>
      <c r="BF55" s="41" t="s">
        <v>100</v>
      </c>
      <c r="BG55" s="41" t="s">
        <v>100</v>
      </c>
      <c r="BH55" s="41" t="s">
        <v>100</v>
      </c>
      <c r="BI55" s="41" t="s">
        <v>100</v>
      </c>
      <c r="BJ55" s="41" t="s">
        <v>100</v>
      </c>
      <c r="BK55" s="41" t="s">
        <v>100</v>
      </c>
      <c r="BL55" s="41" t="s">
        <v>100</v>
      </c>
      <c r="BM55" s="41" t="s">
        <v>100</v>
      </c>
      <c r="BN55" s="41" t="s">
        <v>100</v>
      </c>
      <c r="BO55" s="41" t="s">
        <v>100</v>
      </c>
      <c r="BP55" s="41" t="s">
        <v>100</v>
      </c>
      <c r="BQ55" s="41" t="s">
        <v>100</v>
      </c>
      <c r="BR55" s="41" t="s">
        <v>100</v>
      </c>
      <c r="BS55" s="41" t="s">
        <v>100</v>
      </c>
      <c r="BT55" s="41" t="s">
        <v>100</v>
      </c>
      <c r="BU55" s="41" t="s">
        <v>100</v>
      </c>
      <c r="BV55" s="41" t="s">
        <v>100</v>
      </c>
      <c r="BW55" s="125" t="str">
        <f t="shared" ref="BW55" si="347">IF(SUM(AN55)-SUM(E55)=0,"нд",SUM(AN55)-SUM(F55))</f>
        <v>нд</v>
      </c>
      <c r="BX55" s="122" t="str">
        <f t="shared" ref="BX55" si="348">IF(AND(NOT(SUM(BW55)=0),NOT(SUM(E55)=0)),ROUND(SUM(BW55)/SUM(E55)*100,2),"нд")</f>
        <v>нд</v>
      </c>
      <c r="BY55" s="125" t="str">
        <f t="shared" ref="BY55" si="349">IF(SUM(AO55)-SUM(F55)=0,"нд",SUM(AO55)-SUM(F55))</f>
        <v>нд</v>
      </c>
      <c r="BZ55" s="165" t="str">
        <f t="shared" si="23"/>
        <v>нд</v>
      </c>
      <c r="CA55" s="41"/>
    </row>
    <row r="56" spans="1:79" ht="78.75" x14ac:dyDescent="0.25">
      <c r="A56" s="56" t="s">
        <v>275</v>
      </c>
      <c r="B56" s="57" t="s">
        <v>276</v>
      </c>
      <c r="C56" s="58" t="s">
        <v>99</v>
      </c>
      <c r="D56" s="12" t="str">
        <f t="shared" ref="D56" si="350">IF(NOT(SUM(D57)=0),SUM(D57),"нд")</f>
        <v>нд</v>
      </c>
      <c r="E56" s="58" t="str">
        <f t="shared" ref="E56:K56" si="351">IF(NOT(SUM(E57)=0),SUM(E57),"нд")</f>
        <v>нд</v>
      </c>
      <c r="F56" s="58" t="str">
        <f t="shared" si="351"/>
        <v>нд</v>
      </c>
      <c r="G56" s="58" t="str">
        <f t="shared" si="351"/>
        <v>нд</v>
      </c>
      <c r="H56" s="58" t="str">
        <f t="shared" si="351"/>
        <v>нд</v>
      </c>
      <c r="I56" s="58" t="str">
        <f t="shared" si="351"/>
        <v>нд</v>
      </c>
      <c r="J56" s="58" t="str">
        <f t="shared" si="351"/>
        <v>нд</v>
      </c>
      <c r="K56" s="98" t="str">
        <f t="shared" si="351"/>
        <v>нд</v>
      </c>
      <c r="L56" s="58" t="str">
        <f t="shared" ref="L56:AT56" si="352">IF(NOT(SUM(L57)=0),SUM(L57),"нд")</f>
        <v>нд</v>
      </c>
      <c r="M56" s="58" t="str">
        <f t="shared" si="352"/>
        <v>нд</v>
      </c>
      <c r="N56" s="58" t="str">
        <f t="shared" si="352"/>
        <v>нд</v>
      </c>
      <c r="O56" s="58" t="str">
        <f t="shared" si="352"/>
        <v>нд</v>
      </c>
      <c r="P56" s="58" t="str">
        <f t="shared" si="352"/>
        <v>нд</v>
      </c>
      <c r="Q56" s="58" t="str">
        <f t="shared" si="352"/>
        <v>нд</v>
      </c>
      <c r="R56" s="58" t="str">
        <f t="shared" si="352"/>
        <v>нд</v>
      </c>
      <c r="S56" s="58" t="str">
        <f t="shared" si="352"/>
        <v>нд</v>
      </c>
      <c r="T56" s="58" t="str">
        <f t="shared" si="352"/>
        <v>нд</v>
      </c>
      <c r="U56" s="58" t="str">
        <f t="shared" si="352"/>
        <v>нд</v>
      </c>
      <c r="V56" s="58" t="str">
        <f t="shared" si="352"/>
        <v>нд</v>
      </c>
      <c r="W56" s="58" t="str">
        <f t="shared" si="352"/>
        <v>нд</v>
      </c>
      <c r="X56" s="58" t="str">
        <f t="shared" si="352"/>
        <v>нд</v>
      </c>
      <c r="Y56" s="98" t="str">
        <f t="shared" si="352"/>
        <v>нд</v>
      </c>
      <c r="Z56" s="58" t="str">
        <f t="shared" si="352"/>
        <v>нд</v>
      </c>
      <c r="AA56" s="58" t="str">
        <f t="shared" si="352"/>
        <v>нд</v>
      </c>
      <c r="AB56" s="58" t="str">
        <f t="shared" si="352"/>
        <v>нд</v>
      </c>
      <c r="AC56" s="58" t="str">
        <f t="shared" si="352"/>
        <v>нд</v>
      </c>
      <c r="AD56" s="58" t="str">
        <f t="shared" si="352"/>
        <v>нд</v>
      </c>
      <c r="AE56" s="58" t="str">
        <f t="shared" si="352"/>
        <v>нд</v>
      </c>
      <c r="AF56" s="58" t="str">
        <f t="shared" si="352"/>
        <v>нд</v>
      </c>
      <c r="AG56" s="58" t="str">
        <f t="shared" si="352"/>
        <v>нд</v>
      </c>
      <c r="AH56" s="58" t="str">
        <f t="shared" si="352"/>
        <v>нд</v>
      </c>
      <c r="AI56" s="58" t="str">
        <f t="shared" si="352"/>
        <v>нд</v>
      </c>
      <c r="AJ56" s="58" t="str">
        <f t="shared" si="352"/>
        <v>нд</v>
      </c>
      <c r="AK56" s="58" t="str">
        <f t="shared" si="352"/>
        <v>нд</v>
      </c>
      <c r="AL56" s="58" t="str">
        <f t="shared" si="352"/>
        <v>нд</v>
      </c>
      <c r="AM56" s="58" t="str">
        <f t="shared" si="352"/>
        <v>нд</v>
      </c>
      <c r="AN56" s="58" t="str">
        <f t="shared" si="352"/>
        <v>нд</v>
      </c>
      <c r="AO56" s="58" t="str">
        <f t="shared" si="352"/>
        <v>нд</v>
      </c>
      <c r="AP56" s="58" t="str">
        <f t="shared" si="352"/>
        <v>нд</v>
      </c>
      <c r="AQ56" s="58" t="str">
        <f t="shared" si="352"/>
        <v>нд</v>
      </c>
      <c r="AR56" s="58" t="str">
        <f t="shared" si="352"/>
        <v>нд</v>
      </c>
      <c r="AS56" s="58" t="str">
        <f t="shared" si="352"/>
        <v>нд</v>
      </c>
      <c r="AT56" s="98" t="str">
        <f t="shared" si="352"/>
        <v>нд</v>
      </c>
      <c r="AU56" s="58" t="str">
        <f t="shared" ref="AU56:BY56" si="353">IF(NOT(SUM(AU57)=0),SUM(AU57),"нд")</f>
        <v>нд</v>
      </c>
      <c r="AV56" s="58" t="str">
        <f t="shared" si="353"/>
        <v>нд</v>
      </c>
      <c r="AW56" s="58" t="str">
        <f t="shared" si="353"/>
        <v>нд</v>
      </c>
      <c r="AX56" s="58" t="str">
        <f t="shared" si="353"/>
        <v>нд</v>
      </c>
      <c r="AY56" s="58" t="str">
        <f t="shared" si="353"/>
        <v>нд</v>
      </c>
      <c r="AZ56" s="58" t="str">
        <f t="shared" si="353"/>
        <v>нд</v>
      </c>
      <c r="BA56" s="58" t="str">
        <f t="shared" si="353"/>
        <v>нд</v>
      </c>
      <c r="BB56" s="58" t="str">
        <f t="shared" si="353"/>
        <v>нд</v>
      </c>
      <c r="BC56" s="58" t="str">
        <f t="shared" si="353"/>
        <v>нд</v>
      </c>
      <c r="BD56" s="58" t="str">
        <f t="shared" si="353"/>
        <v>нд</v>
      </c>
      <c r="BE56" s="58" t="str">
        <f t="shared" si="353"/>
        <v>нд</v>
      </c>
      <c r="BF56" s="58" t="str">
        <f t="shared" si="353"/>
        <v>нд</v>
      </c>
      <c r="BG56" s="58" t="str">
        <f t="shared" si="353"/>
        <v>нд</v>
      </c>
      <c r="BH56" s="58" t="str">
        <f t="shared" si="353"/>
        <v>нд</v>
      </c>
      <c r="BI56" s="58" t="str">
        <f t="shared" si="353"/>
        <v>нд</v>
      </c>
      <c r="BJ56" s="58" t="str">
        <f t="shared" si="353"/>
        <v>нд</v>
      </c>
      <c r="BK56" s="58" t="str">
        <f t="shared" si="353"/>
        <v>нд</v>
      </c>
      <c r="BL56" s="58" t="str">
        <f t="shared" si="353"/>
        <v>нд</v>
      </c>
      <c r="BM56" s="58" t="str">
        <f t="shared" si="353"/>
        <v>нд</v>
      </c>
      <c r="BN56" s="58" t="str">
        <f t="shared" si="353"/>
        <v>нд</v>
      </c>
      <c r="BO56" s="58" t="str">
        <f t="shared" si="353"/>
        <v>нд</v>
      </c>
      <c r="BP56" s="58" t="str">
        <f t="shared" si="353"/>
        <v>нд</v>
      </c>
      <c r="BQ56" s="58" t="str">
        <f t="shared" si="353"/>
        <v>нд</v>
      </c>
      <c r="BR56" s="58" t="str">
        <f t="shared" si="353"/>
        <v>нд</v>
      </c>
      <c r="BS56" s="58" t="str">
        <f t="shared" si="353"/>
        <v>нд</v>
      </c>
      <c r="BT56" s="58" t="str">
        <f t="shared" si="353"/>
        <v>нд</v>
      </c>
      <c r="BU56" s="58" t="str">
        <f t="shared" si="353"/>
        <v>нд</v>
      </c>
      <c r="BV56" s="58" t="str">
        <f t="shared" si="353"/>
        <v>нд</v>
      </c>
      <c r="BW56" s="58" t="str">
        <f t="shared" si="353"/>
        <v>нд</v>
      </c>
      <c r="BX56" s="126" t="str">
        <f t="shared" si="21"/>
        <v>нд</v>
      </c>
      <c r="BY56" s="58" t="str">
        <f t="shared" si="353"/>
        <v>нд</v>
      </c>
      <c r="BZ56" s="166" t="str">
        <f t="shared" si="23"/>
        <v>нд</v>
      </c>
      <c r="CA56" s="58"/>
    </row>
    <row r="57" spans="1:79" x14ac:dyDescent="0.25">
      <c r="A57" s="41" t="s">
        <v>100</v>
      </c>
      <c r="B57" s="41" t="s">
        <v>100</v>
      </c>
      <c r="C57" s="41" t="s">
        <v>100</v>
      </c>
      <c r="D57" s="6" t="s">
        <v>100</v>
      </c>
      <c r="E57" s="63" t="str">
        <f t="shared" ref="E57:K57" si="354">IF(NOT(SUM(L57,S57,Z57,AG57)=0),SUM(L57,S57,Z57,AG57),"нд")</f>
        <v>нд</v>
      </c>
      <c r="F57" s="63" t="str">
        <f t="shared" si="354"/>
        <v>нд</v>
      </c>
      <c r="G57" s="63" t="str">
        <f t="shared" si="354"/>
        <v>нд</v>
      </c>
      <c r="H57" s="63" t="str">
        <f t="shared" si="354"/>
        <v>нд</v>
      </c>
      <c r="I57" s="63" t="str">
        <f t="shared" si="354"/>
        <v>нд</v>
      </c>
      <c r="J57" s="63" t="str">
        <f t="shared" si="354"/>
        <v>нд</v>
      </c>
      <c r="K57" s="101" t="str">
        <f t="shared" si="354"/>
        <v>нд</v>
      </c>
      <c r="L57" s="41" t="s">
        <v>100</v>
      </c>
      <c r="M57" s="41" t="s">
        <v>100</v>
      </c>
      <c r="N57" s="41" t="s">
        <v>100</v>
      </c>
      <c r="O57" s="41" t="s">
        <v>100</v>
      </c>
      <c r="P57" s="41" t="s">
        <v>100</v>
      </c>
      <c r="Q57" s="41" t="s">
        <v>100</v>
      </c>
      <c r="R57" s="41" t="s">
        <v>100</v>
      </c>
      <c r="S57" s="41" t="s">
        <v>100</v>
      </c>
      <c r="T57" s="41" t="s">
        <v>100</v>
      </c>
      <c r="U57" s="41" t="s">
        <v>100</v>
      </c>
      <c r="V57" s="41" t="s">
        <v>100</v>
      </c>
      <c r="W57" s="41" t="s">
        <v>100</v>
      </c>
      <c r="X57" s="41" t="s">
        <v>100</v>
      </c>
      <c r="Y57" s="97" t="s">
        <v>100</v>
      </c>
      <c r="Z57" s="41" t="s">
        <v>100</v>
      </c>
      <c r="AA57" s="41" t="s">
        <v>100</v>
      </c>
      <c r="AB57" s="41" t="s">
        <v>100</v>
      </c>
      <c r="AC57" s="41" t="s">
        <v>100</v>
      </c>
      <c r="AD57" s="41" t="s">
        <v>100</v>
      </c>
      <c r="AE57" s="41" t="s">
        <v>100</v>
      </c>
      <c r="AF57" s="41" t="s">
        <v>100</v>
      </c>
      <c r="AG57" s="41" t="s">
        <v>100</v>
      </c>
      <c r="AH57" s="41" t="s">
        <v>100</v>
      </c>
      <c r="AI57" s="41" t="s">
        <v>100</v>
      </c>
      <c r="AJ57" s="41" t="s">
        <v>100</v>
      </c>
      <c r="AK57" s="41" t="s">
        <v>100</v>
      </c>
      <c r="AL57" s="41" t="s">
        <v>100</v>
      </c>
      <c r="AM57" s="41" t="s">
        <v>100</v>
      </c>
      <c r="AN57" s="63" t="str">
        <f t="shared" ref="AN57:AT57" si="355">IF(NOT(SUM(AU57,BB57,BI57,BP57)=0),SUM(AU57,BB57,BI57,BP57),"нд")</f>
        <v>нд</v>
      </c>
      <c r="AO57" s="63" t="str">
        <f t="shared" si="355"/>
        <v>нд</v>
      </c>
      <c r="AP57" s="63" t="str">
        <f t="shared" si="355"/>
        <v>нд</v>
      </c>
      <c r="AQ57" s="63" t="str">
        <f t="shared" si="355"/>
        <v>нд</v>
      </c>
      <c r="AR57" s="63" t="str">
        <f t="shared" si="355"/>
        <v>нд</v>
      </c>
      <c r="AS57" s="63" t="str">
        <f t="shared" si="355"/>
        <v>нд</v>
      </c>
      <c r="AT57" s="101" t="str">
        <f t="shared" si="355"/>
        <v>нд</v>
      </c>
      <c r="AU57" s="41" t="s">
        <v>100</v>
      </c>
      <c r="AV57" s="41" t="s">
        <v>100</v>
      </c>
      <c r="AW57" s="41" t="s">
        <v>100</v>
      </c>
      <c r="AX57" s="41" t="s">
        <v>100</v>
      </c>
      <c r="AY57" s="41" t="s">
        <v>100</v>
      </c>
      <c r="AZ57" s="41" t="s">
        <v>100</v>
      </c>
      <c r="BA57" s="41" t="s">
        <v>100</v>
      </c>
      <c r="BB57" s="41" t="s">
        <v>100</v>
      </c>
      <c r="BC57" s="41" t="s">
        <v>100</v>
      </c>
      <c r="BD57" s="41" t="s">
        <v>100</v>
      </c>
      <c r="BE57" s="41" t="s">
        <v>100</v>
      </c>
      <c r="BF57" s="41" t="s">
        <v>100</v>
      </c>
      <c r="BG57" s="41" t="s">
        <v>100</v>
      </c>
      <c r="BH57" s="41" t="s">
        <v>100</v>
      </c>
      <c r="BI57" s="41" t="s">
        <v>100</v>
      </c>
      <c r="BJ57" s="41" t="s">
        <v>100</v>
      </c>
      <c r="BK57" s="41" t="s">
        <v>100</v>
      </c>
      <c r="BL57" s="41" t="s">
        <v>100</v>
      </c>
      <c r="BM57" s="41" t="s">
        <v>100</v>
      </c>
      <c r="BN57" s="41" t="s">
        <v>100</v>
      </c>
      <c r="BO57" s="41" t="s">
        <v>100</v>
      </c>
      <c r="BP57" s="41" t="s">
        <v>100</v>
      </c>
      <c r="BQ57" s="41" t="s">
        <v>100</v>
      </c>
      <c r="BR57" s="41" t="s">
        <v>100</v>
      </c>
      <c r="BS57" s="41" t="s">
        <v>100</v>
      </c>
      <c r="BT57" s="41" t="s">
        <v>100</v>
      </c>
      <c r="BU57" s="41" t="s">
        <v>100</v>
      </c>
      <c r="BV57" s="41" t="s">
        <v>100</v>
      </c>
      <c r="BW57" s="125" t="str">
        <f t="shared" ref="BW57" si="356">IF(SUM(AN57)-SUM(E57)=0,"нд",SUM(AN57)-SUM(F57))</f>
        <v>нд</v>
      </c>
      <c r="BX57" s="122" t="str">
        <f t="shared" ref="BX57" si="357">IF(AND(NOT(SUM(BW57)=0),NOT(SUM(E57)=0)),ROUND(SUM(BW57)/SUM(E57)*100,2),"нд")</f>
        <v>нд</v>
      </c>
      <c r="BY57" s="125" t="str">
        <f t="shared" ref="BY57" si="358">IF(SUM(AO57)-SUM(F57)=0,"нд",SUM(AO57)-SUM(F57))</f>
        <v>нд</v>
      </c>
      <c r="BZ57" s="165" t="str">
        <f t="shared" si="23"/>
        <v>нд</v>
      </c>
      <c r="CA57" s="41"/>
    </row>
    <row r="58" spans="1:79" ht="94.5" x14ac:dyDescent="0.25">
      <c r="A58" s="56" t="s">
        <v>277</v>
      </c>
      <c r="B58" s="57" t="s">
        <v>278</v>
      </c>
      <c r="C58" s="58" t="s">
        <v>99</v>
      </c>
      <c r="D58" s="12" t="str">
        <f t="shared" ref="D58" si="359">IF(NOT(SUM(D59)=0),SUM(D59),"нд")</f>
        <v>нд</v>
      </c>
      <c r="E58" s="58" t="str">
        <f t="shared" ref="E58:K58" si="360">IF(NOT(SUM(E59)=0),SUM(E59),"нд")</f>
        <v>нд</v>
      </c>
      <c r="F58" s="58" t="str">
        <f t="shared" si="360"/>
        <v>нд</v>
      </c>
      <c r="G58" s="58" t="str">
        <f t="shared" si="360"/>
        <v>нд</v>
      </c>
      <c r="H58" s="58" t="str">
        <f t="shared" si="360"/>
        <v>нд</v>
      </c>
      <c r="I58" s="58" t="str">
        <f t="shared" si="360"/>
        <v>нд</v>
      </c>
      <c r="J58" s="58" t="str">
        <f t="shared" si="360"/>
        <v>нд</v>
      </c>
      <c r="K58" s="98" t="str">
        <f t="shared" si="360"/>
        <v>нд</v>
      </c>
      <c r="L58" s="58" t="str">
        <f t="shared" ref="L58:AT58" si="361">IF(NOT(SUM(L59)=0),SUM(L59),"нд")</f>
        <v>нд</v>
      </c>
      <c r="M58" s="58" t="str">
        <f t="shared" si="361"/>
        <v>нд</v>
      </c>
      <c r="N58" s="58" t="str">
        <f t="shared" si="361"/>
        <v>нд</v>
      </c>
      <c r="O58" s="58" t="str">
        <f t="shared" si="361"/>
        <v>нд</v>
      </c>
      <c r="P58" s="58" t="str">
        <f t="shared" si="361"/>
        <v>нд</v>
      </c>
      <c r="Q58" s="58" t="str">
        <f t="shared" si="361"/>
        <v>нд</v>
      </c>
      <c r="R58" s="58" t="str">
        <f t="shared" si="361"/>
        <v>нд</v>
      </c>
      <c r="S58" s="58" t="str">
        <f t="shared" si="361"/>
        <v>нд</v>
      </c>
      <c r="T58" s="58" t="str">
        <f t="shared" si="361"/>
        <v>нд</v>
      </c>
      <c r="U58" s="58" t="str">
        <f t="shared" si="361"/>
        <v>нд</v>
      </c>
      <c r="V58" s="58" t="str">
        <f t="shared" si="361"/>
        <v>нд</v>
      </c>
      <c r="W58" s="58" t="str">
        <f t="shared" si="361"/>
        <v>нд</v>
      </c>
      <c r="X58" s="58" t="str">
        <f t="shared" si="361"/>
        <v>нд</v>
      </c>
      <c r="Y58" s="98" t="str">
        <f t="shared" si="361"/>
        <v>нд</v>
      </c>
      <c r="Z58" s="58" t="str">
        <f t="shared" si="361"/>
        <v>нд</v>
      </c>
      <c r="AA58" s="58" t="str">
        <f t="shared" si="361"/>
        <v>нд</v>
      </c>
      <c r="AB58" s="58" t="str">
        <f t="shared" si="361"/>
        <v>нд</v>
      </c>
      <c r="AC58" s="58" t="str">
        <f t="shared" si="361"/>
        <v>нд</v>
      </c>
      <c r="AD58" s="58" t="str">
        <f t="shared" si="361"/>
        <v>нд</v>
      </c>
      <c r="AE58" s="58" t="str">
        <f t="shared" si="361"/>
        <v>нд</v>
      </c>
      <c r="AF58" s="58" t="str">
        <f t="shared" si="361"/>
        <v>нд</v>
      </c>
      <c r="AG58" s="58" t="str">
        <f t="shared" si="361"/>
        <v>нд</v>
      </c>
      <c r="AH58" s="58" t="str">
        <f t="shared" si="361"/>
        <v>нд</v>
      </c>
      <c r="AI58" s="58" t="str">
        <f t="shared" si="361"/>
        <v>нд</v>
      </c>
      <c r="AJ58" s="58" t="str">
        <f t="shared" si="361"/>
        <v>нд</v>
      </c>
      <c r="AK58" s="58" t="str">
        <f t="shared" si="361"/>
        <v>нд</v>
      </c>
      <c r="AL58" s="58" t="str">
        <f t="shared" si="361"/>
        <v>нд</v>
      </c>
      <c r="AM58" s="58" t="str">
        <f t="shared" si="361"/>
        <v>нд</v>
      </c>
      <c r="AN58" s="58" t="str">
        <f t="shared" si="361"/>
        <v>нд</v>
      </c>
      <c r="AO58" s="58" t="str">
        <f t="shared" si="361"/>
        <v>нд</v>
      </c>
      <c r="AP58" s="58" t="str">
        <f t="shared" si="361"/>
        <v>нд</v>
      </c>
      <c r="AQ58" s="58" t="str">
        <f t="shared" si="361"/>
        <v>нд</v>
      </c>
      <c r="AR58" s="58" t="str">
        <f t="shared" si="361"/>
        <v>нд</v>
      </c>
      <c r="AS58" s="58" t="str">
        <f t="shared" si="361"/>
        <v>нд</v>
      </c>
      <c r="AT58" s="98" t="str">
        <f t="shared" si="361"/>
        <v>нд</v>
      </c>
      <c r="AU58" s="58" t="str">
        <f t="shared" ref="AU58:BY58" si="362">IF(NOT(SUM(AU59)=0),SUM(AU59),"нд")</f>
        <v>нд</v>
      </c>
      <c r="AV58" s="58" t="str">
        <f t="shared" si="362"/>
        <v>нд</v>
      </c>
      <c r="AW58" s="58" t="str">
        <f t="shared" si="362"/>
        <v>нд</v>
      </c>
      <c r="AX58" s="58" t="str">
        <f t="shared" si="362"/>
        <v>нд</v>
      </c>
      <c r="AY58" s="58" t="str">
        <f t="shared" si="362"/>
        <v>нд</v>
      </c>
      <c r="AZ58" s="58" t="str">
        <f t="shared" si="362"/>
        <v>нд</v>
      </c>
      <c r="BA58" s="58" t="str">
        <f t="shared" si="362"/>
        <v>нд</v>
      </c>
      <c r="BB58" s="58" t="str">
        <f t="shared" si="362"/>
        <v>нд</v>
      </c>
      <c r="BC58" s="58" t="str">
        <f t="shared" si="362"/>
        <v>нд</v>
      </c>
      <c r="BD58" s="58" t="str">
        <f t="shared" si="362"/>
        <v>нд</v>
      </c>
      <c r="BE58" s="58" t="str">
        <f t="shared" si="362"/>
        <v>нд</v>
      </c>
      <c r="BF58" s="58" t="str">
        <f t="shared" si="362"/>
        <v>нд</v>
      </c>
      <c r="BG58" s="58" t="str">
        <f t="shared" si="362"/>
        <v>нд</v>
      </c>
      <c r="BH58" s="58" t="str">
        <f t="shared" si="362"/>
        <v>нд</v>
      </c>
      <c r="BI58" s="58" t="str">
        <f t="shared" si="362"/>
        <v>нд</v>
      </c>
      <c r="BJ58" s="58" t="str">
        <f t="shared" si="362"/>
        <v>нд</v>
      </c>
      <c r="BK58" s="58" t="str">
        <f t="shared" si="362"/>
        <v>нд</v>
      </c>
      <c r="BL58" s="58" t="str">
        <f t="shared" si="362"/>
        <v>нд</v>
      </c>
      <c r="BM58" s="58" t="str">
        <f t="shared" si="362"/>
        <v>нд</v>
      </c>
      <c r="BN58" s="58" t="str">
        <f t="shared" si="362"/>
        <v>нд</v>
      </c>
      <c r="BO58" s="58" t="str">
        <f t="shared" si="362"/>
        <v>нд</v>
      </c>
      <c r="BP58" s="58" t="str">
        <f t="shared" si="362"/>
        <v>нд</v>
      </c>
      <c r="BQ58" s="58" t="str">
        <f t="shared" si="362"/>
        <v>нд</v>
      </c>
      <c r="BR58" s="58" t="str">
        <f t="shared" si="362"/>
        <v>нд</v>
      </c>
      <c r="BS58" s="58" t="str">
        <f t="shared" si="362"/>
        <v>нд</v>
      </c>
      <c r="BT58" s="58" t="str">
        <f t="shared" si="362"/>
        <v>нд</v>
      </c>
      <c r="BU58" s="58" t="str">
        <f t="shared" si="362"/>
        <v>нд</v>
      </c>
      <c r="BV58" s="58" t="str">
        <f t="shared" si="362"/>
        <v>нд</v>
      </c>
      <c r="BW58" s="58" t="str">
        <f t="shared" si="362"/>
        <v>нд</v>
      </c>
      <c r="BX58" s="126" t="str">
        <f t="shared" si="21"/>
        <v>нд</v>
      </c>
      <c r="BY58" s="58" t="str">
        <f t="shared" si="362"/>
        <v>нд</v>
      </c>
      <c r="BZ58" s="166" t="str">
        <f t="shared" si="23"/>
        <v>нд</v>
      </c>
      <c r="CA58" s="58"/>
    </row>
    <row r="59" spans="1:79" x14ac:dyDescent="0.25">
      <c r="A59" s="41" t="s">
        <v>100</v>
      </c>
      <c r="B59" s="41" t="s">
        <v>100</v>
      </c>
      <c r="C59" s="41" t="s">
        <v>100</v>
      </c>
      <c r="D59" s="6" t="s">
        <v>100</v>
      </c>
      <c r="E59" s="63" t="str">
        <f t="shared" ref="E59:K59" si="363">IF(NOT(SUM(L59,S59,Z59,AG59)=0),SUM(L59,S59,Z59,AG59),"нд")</f>
        <v>нд</v>
      </c>
      <c r="F59" s="63" t="str">
        <f t="shared" si="363"/>
        <v>нд</v>
      </c>
      <c r="G59" s="63" t="str">
        <f t="shared" si="363"/>
        <v>нд</v>
      </c>
      <c r="H59" s="63" t="str">
        <f t="shared" si="363"/>
        <v>нд</v>
      </c>
      <c r="I59" s="63" t="str">
        <f t="shared" si="363"/>
        <v>нд</v>
      </c>
      <c r="J59" s="63" t="str">
        <f t="shared" si="363"/>
        <v>нд</v>
      </c>
      <c r="K59" s="101" t="str">
        <f t="shared" si="363"/>
        <v>нд</v>
      </c>
      <c r="L59" s="41" t="s">
        <v>100</v>
      </c>
      <c r="M59" s="41" t="s">
        <v>100</v>
      </c>
      <c r="N59" s="41" t="s">
        <v>100</v>
      </c>
      <c r="O59" s="41" t="s">
        <v>100</v>
      </c>
      <c r="P59" s="41" t="s">
        <v>100</v>
      </c>
      <c r="Q59" s="41" t="s">
        <v>100</v>
      </c>
      <c r="R59" s="41" t="s">
        <v>100</v>
      </c>
      <c r="S59" s="41" t="s">
        <v>100</v>
      </c>
      <c r="T59" s="41" t="s">
        <v>100</v>
      </c>
      <c r="U59" s="41" t="s">
        <v>100</v>
      </c>
      <c r="V59" s="41" t="s">
        <v>100</v>
      </c>
      <c r="W59" s="41" t="s">
        <v>100</v>
      </c>
      <c r="X59" s="41" t="s">
        <v>100</v>
      </c>
      <c r="Y59" s="97" t="s">
        <v>100</v>
      </c>
      <c r="Z59" s="41" t="s">
        <v>100</v>
      </c>
      <c r="AA59" s="41" t="s">
        <v>100</v>
      </c>
      <c r="AB59" s="41" t="s">
        <v>100</v>
      </c>
      <c r="AC59" s="41" t="s">
        <v>100</v>
      </c>
      <c r="AD59" s="41" t="s">
        <v>100</v>
      </c>
      <c r="AE59" s="41" t="s">
        <v>100</v>
      </c>
      <c r="AF59" s="41" t="s">
        <v>100</v>
      </c>
      <c r="AG59" s="41" t="s">
        <v>100</v>
      </c>
      <c r="AH59" s="41" t="s">
        <v>100</v>
      </c>
      <c r="AI59" s="41" t="s">
        <v>100</v>
      </c>
      <c r="AJ59" s="41" t="s">
        <v>100</v>
      </c>
      <c r="AK59" s="41" t="s">
        <v>100</v>
      </c>
      <c r="AL59" s="41" t="s">
        <v>100</v>
      </c>
      <c r="AM59" s="41" t="s">
        <v>100</v>
      </c>
      <c r="AN59" s="63" t="str">
        <f t="shared" ref="AN59:AT59" si="364">IF(NOT(SUM(AU59,BB59,BI59,BP59)=0),SUM(AU59,BB59,BI59,BP59),"нд")</f>
        <v>нд</v>
      </c>
      <c r="AO59" s="63" t="str">
        <f t="shared" si="364"/>
        <v>нд</v>
      </c>
      <c r="AP59" s="63" t="str">
        <f t="shared" si="364"/>
        <v>нд</v>
      </c>
      <c r="AQ59" s="63" t="str">
        <f t="shared" si="364"/>
        <v>нд</v>
      </c>
      <c r="AR59" s="63" t="str">
        <f t="shared" si="364"/>
        <v>нд</v>
      </c>
      <c r="AS59" s="63" t="str">
        <f t="shared" si="364"/>
        <v>нд</v>
      </c>
      <c r="AT59" s="101" t="str">
        <f t="shared" si="364"/>
        <v>нд</v>
      </c>
      <c r="AU59" s="41" t="s">
        <v>100</v>
      </c>
      <c r="AV59" s="41" t="s">
        <v>100</v>
      </c>
      <c r="AW59" s="41" t="s">
        <v>100</v>
      </c>
      <c r="AX59" s="41" t="s">
        <v>100</v>
      </c>
      <c r="AY59" s="41" t="s">
        <v>100</v>
      </c>
      <c r="AZ59" s="41" t="s">
        <v>100</v>
      </c>
      <c r="BA59" s="41" t="s">
        <v>100</v>
      </c>
      <c r="BB59" s="41" t="s">
        <v>100</v>
      </c>
      <c r="BC59" s="41" t="s">
        <v>100</v>
      </c>
      <c r="BD59" s="41" t="s">
        <v>100</v>
      </c>
      <c r="BE59" s="41" t="s">
        <v>100</v>
      </c>
      <c r="BF59" s="41" t="s">
        <v>100</v>
      </c>
      <c r="BG59" s="41" t="s">
        <v>100</v>
      </c>
      <c r="BH59" s="41" t="s">
        <v>100</v>
      </c>
      <c r="BI59" s="41" t="s">
        <v>100</v>
      </c>
      <c r="BJ59" s="41" t="s">
        <v>100</v>
      </c>
      <c r="BK59" s="41" t="s">
        <v>100</v>
      </c>
      <c r="BL59" s="41" t="s">
        <v>100</v>
      </c>
      <c r="BM59" s="41" t="s">
        <v>100</v>
      </c>
      <c r="BN59" s="41" t="s">
        <v>100</v>
      </c>
      <c r="BO59" s="41" t="s">
        <v>100</v>
      </c>
      <c r="BP59" s="41" t="s">
        <v>100</v>
      </c>
      <c r="BQ59" s="41" t="s">
        <v>100</v>
      </c>
      <c r="BR59" s="41" t="s">
        <v>100</v>
      </c>
      <c r="BS59" s="41" t="s">
        <v>100</v>
      </c>
      <c r="BT59" s="41" t="s">
        <v>100</v>
      </c>
      <c r="BU59" s="41" t="s">
        <v>100</v>
      </c>
      <c r="BV59" s="41" t="s">
        <v>100</v>
      </c>
      <c r="BW59" s="125" t="str">
        <f t="shared" ref="BW59" si="365">IF(SUM(AN59)-SUM(E59)=0,"нд",SUM(AN59)-SUM(F59))</f>
        <v>нд</v>
      </c>
      <c r="BX59" s="122" t="str">
        <f t="shared" ref="BX59" si="366">IF(AND(NOT(SUM(BW59)=0),NOT(SUM(E59)=0)),ROUND(SUM(BW59)/SUM(E59)*100,2),"нд")</f>
        <v>нд</v>
      </c>
      <c r="BY59" s="125" t="str">
        <f t="shared" ref="BY59" si="367">IF(SUM(AO59)-SUM(F59)=0,"нд",SUM(AO59)-SUM(F59))</f>
        <v>нд</v>
      </c>
      <c r="BZ59" s="165" t="str">
        <f t="shared" si="23"/>
        <v>нд</v>
      </c>
      <c r="CA59" s="41"/>
    </row>
    <row r="60" spans="1:79" ht="31.5" x14ac:dyDescent="0.25">
      <c r="A60" s="50" t="s">
        <v>279</v>
      </c>
      <c r="B60" s="51" t="s">
        <v>272</v>
      </c>
      <c r="C60" s="52" t="s">
        <v>99</v>
      </c>
      <c r="D60" s="9" t="str">
        <f t="shared" ref="D60" si="368">IF(NOT(SUM(D61,D63,D65)=0),SUM(D61,D63,D65),"нд")</f>
        <v>нд</v>
      </c>
      <c r="E60" s="52" t="str">
        <f t="shared" ref="E60" si="369">IF(NOT(SUM(E61,E63,E65)=0),SUM(E61,E63,E65),"нд")</f>
        <v>нд</v>
      </c>
      <c r="F60" s="52" t="str">
        <f t="shared" ref="F60" si="370">IF(NOT(SUM(F61,F63,F65)=0),SUM(F61,F63,F65),"нд")</f>
        <v>нд</v>
      </c>
      <c r="G60" s="52" t="str">
        <f t="shared" ref="G60:K60" si="371">IF(NOT(SUM(G61,G63,G65)=0),SUM(G61,G63,G65),"нд")</f>
        <v>нд</v>
      </c>
      <c r="H60" s="52" t="str">
        <f t="shared" si="371"/>
        <v>нд</v>
      </c>
      <c r="I60" s="52" t="str">
        <f t="shared" si="371"/>
        <v>нд</v>
      </c>
      <c r="J60" s="52" t="str">
        <f t="shared" si="371"/>
        <v>нд</v>
      </c>
      <c r="K60" s="93" t="str">
        <f t="shared" si="371"/>
        <v>нд</v>
      </c>
      <c r="L60" s="52" t="str">
        <f t="shared" ref="L60:AT60" si="372">IF(NOT(SUM(L61,L63,L65)=0),SUM(L61,L63,L65),"нд")</f>
        <v>нд</v>
      </c>
      <c r="M60" s="52" t="str">
        <f t="shared" ref="M60" si="373">IF(NOT(SUM(M61,M63,M65)=0),SUM(M61,M63,M65),"нд")</f>
        <v>нд</v>
      </c>
      <c r="N60" s="52" t="str">
        <f t="shared" si="372"/>
        <v>нд</v>
      </c>
      <c r="O60" s="52" t="str">
        <f t="shared" si="372"/>
        <v>нд</v>
      </c>
      <c r="P60" s="52" t="str">
        <f t="shared" si="372"/>
        <v>нд</v>
      </c>
      <c r="Q60" s="52" t="str">
        <f t="shared" si="372"/>
        <v>нд</v>
      </c>
      <c r="R60" s="52" t="str">
        <f t="shared" ref="R60" si="374">IF(NOT(SUM(R61,R63,R65)=0),SUM(R61,R63,R65),"нд")</f>
        <v>нд</v>
      </c>
      <c r="S60" s="52" t="str">
        <f t="shared" si="372"/>
        <v>нд</v>
      </c>
      <c r="T60" s="52" t="str">
        <f t="shared" ref="T60" si="375">IF(NOT(SUM(T61,T63,T65)=0),SUM(T61,T63,T65),"нд")</f>
        <v>нд</v>
      </c>
      <c r="U60" s="52" t="str">
        <f t="shared" si="372"/>
        <v>нд</v>
      </c>
      <c r="V60" s="52" t="str">
        <f t="shared" si="372"/>
        <v>нд</v>
      </c>
      <c r="W60" s="52" t="str">
        <f t="shared" ref="W60" si="376">IF(NOT(SUM(W61,W63,W65)=0),SUM(W61,W63,W65),"нд")</f>
        <v>нд</v>
      </c>
      <c r="X60" s="52" t="str">
        <f t="shared" si="372"/>
        <v>нд</v>
      </c>
      <c r="Y60" s="93" t="str">
        <f t="shared" si="372"/>
        <v>нд</v>
      </c>
      <c r="Z60" s="52" t="str">
        <f t="shared" si="372"/>
        <v>нд</v>
      </c>
      <c r="AA60" s="52" t="str">
        <f t="shared" ref="AA60:AB60" si="377">IF(NOT(SUM(AA61,AA63,AA65)=0),SUM(AA61,AA63,AA65),"нд")</f>
        <v>нд</v>
      </c>
      <c r="AB60" s="52" t="str">
        <f t="shared" si="377"/>
        <v>нд</v>
      </c>
      <c r="AC60" s="52" t="str">
        <f t="shared" si="372"/>
        <v>нд</v>
      </c>
      <c r="AD60" s="52" t="str">
        <f t="shared" ref="AD60" si="378">IF(NOT(SUM(AD61,AD63,AD65)=0),SUM(AD61,AD63,AD65),"нд")</f>
        <v>нд</v>
      </c>
      <c r="AE60" s="52" t="str">
        <f t="shared" si="372"/>
        <v>нд</v>
      </c>
      <c r="AF60" s="52" t="str">
        <f t="shared" ref="AF60" si="379">IF(NOT(SUM(AF61,AF63,AF65)=0),SUM(AF61,AF63,AF65),"нд")</f>
        <v>нд</v>
      </c>
      <c r="AG60" s="52" t="str">
        <f t="shared" si="372"/>
        <v>нд</v>
      </c>
      <c r="AH60" s="52" t="str">
        <f t="shared" ref="AH60" si="380">IF(NOT(SUM(AH61,AH63,AH65)=0),SUM(AH61,AH63,AH65),"нд")</f>
        <v>нд</v>
      </c>
      <c r="AI60" s="52" t="str">
        <f t="shared" si="372"/>
        <v>нд</v>
      </c>
      <c r="AJ60" s="52" t="str">
        <f t="shared" si="372"/>
        <v>нд</v>
      </c>
      <c r="AK60" s="52" t="str">
        <f t="shared" si="372"/>
        <v>нд</v>
      </c>
      <c r="AL60" s="52" t="str">
        <f t="shared" si="372"/>
        <v>нд</v>
      </c>
      <c r="AM60" s="52" t="str">
        <f t="shared" ref="AM60" si="381">IF(NOT(SUM(AM61,AM63,AM65)=0),SUM(AM61,AM63,AM65),"нд")</f>
        <v>нд</v>
      </c>
      <c r="AN60" s="52" t="str">
        <f t="shared" si="372"/>
        <v>нд</v>
      </c>
      <c r="AO60" s="52" t="str">
        <f t="shared" si="372"/>
        <v>нд</v>
      </c>
      <c r="AP60" s="52" t="str">
        <f t="shared" si="372"/>
        <v>нд</v>
      </c>
      <c r="AQ60" s="52" t="str">
        <f t="shared" si="372"/>
        <v>нд</v>
      </c>
      <c r="AR60" s="52" t="str">
        <f t="shared" si="372"/>
        <v>нд</v>
      </c>
      <c r="AS60" s="52" t="str">
        <f t="shared" si="372"/>
        <v>нд</v>
      </c>
      <c r="AT60" s="93" t="str">
        <f t="shared" si="372"/>
        <v>нд</v>
      </c>
      <c r="AU60" s="52" t="str">
        <f t="shared" ref="AU60:AZ60" si="382">IF(NOT(SUM(AU61,AU63,AU65)=0),SUM(AU61,AU63,AU65),"нд")</f>
        <v>нд</v>
      </c>
      <c r="AV60" s="52" t="str">
        <f t="shared" ref="AV60" si="383">IF(NOT(SUM(AV61,AV63,AV65)=0),SUM(AV61,AV63,AV65),"нд")</f>
        <v>нд</v>
      </c>
      <c r="AW60" s="52" t="str">
        <f t="shared" si="382"/>
        <v>нд</v>
      </c>
      <c r="AX60" s="52" t="str">
        <f t="shared" si="382"/>
        <v>нд</v>
      </c>
      <c r="AY60" s="52" t="str">
        <f t="shared" si="382"/>
        <v>нд</v>
      </c>
      <c r="AZ60" s="52" t="str">
        <f t="shared" si="382"/>
        <v>нд</v>
      </c>
      <c r="BA60" s="52" t="str">
        <f t="shared" ref="BA60:BG60" si="384">IF(NOT(SUM(BA61,BA63,BA65)=0),SUM(BA61,BA63,BA65),"нд")</f>
        <v>нд</v>
      </c>
      <c r="BB60" s="52" t="str">
        <f t="shared" si="384"/>
        <v>нд</v>
      </c>
      <c r="BC60" s="52" t="str">
        <f t="shared" si="384"/>
        <v>нд</v>
      </c>
      <c r="BD60" s="52" t="str">
        <f t="shared" si="384"/>
        <v>нд</v>
      </c>
      <c r="BE60" s="52" t="str">
        <f t="shared" si="384"/>
        <v>нд</v>
      </c>
      <c r="BF60" s="52" t="str">
        <f t="shared" si="384"/>
        <v>нд</v>
      </c>
      <c r="BG60" s="52" t="str">
        <f t="shared" si="384"/>
        <v>нд</v>
      </c>
      <c r="BH60" s="52" t="str">
        <f t="shared" ref="BH60:BW60" si="385">IF(NOT(SUM(BH61,BH63,BH65)=0),SUM(BH61,BH63,BH65),"нд")</f>
        <v>нд</v>
      </c>
      <c r="BI60" s="52" t="str">
        <f t="shared" si="385"/>
        <v>нд</v>
      </c>
      <c r="BJ60" s="52" t="str">
        <f t="shared" si="385"/>
        <v>нд</v>
      </c>
      <c r="BK60" s="52" t="str">
        <f t="shared" si="385"/>
        <v>нд</v>
      </c>
      <c r="BL60" s="52" t="str">
        <f t="shared" si="385"/>
        <v>нд</v>
      </c>
      <c r="BM60" s="52" t="str">
        <f t="shared" si="385"/>
        <v>нд</v>
      </c>
      <c r="BN60" s="52" t="str">
        <f t="shared" si="385"/>
        <v>нд</v>
      </c>
      <c r="BO60" s="52" t="str">
        <f t="shared" si="385"/>
        <v>нд</v>
      </c>
      <c r="BP60" s="52" t="str">
        <f t="shared" si="385"/>
        <v>нд</v>
      </c>
      <c r="BQ60" s="52" t="str">
        <f t="shared" si="385"/>
        <v>нд</v>
      </c>
      <c r="BR60" s="52" t="str">
        <f t="shared" si="385"/>
        <v>нд</v>
      </c>
      <c r="BS60" s="52" t="str">
        <f t="shared" si="385"/>
        <v>нд</v>
      </c>
      <c r="BT60" s="52" t="str">
        <f t="shared" si="385"/>
        <v>нд</v>
      </c>
      <c r="BU60" s="52" t="str">
        <f t="shared" si="385"/>
        <v>нд</v>
      </c>
      <c r="BV60" s="52" t="str">
        <f t="shared" si="385"/>
        <v>нд</v>
      </c>
      <c r="BW60" s="52" t="str">
        <f t="shared" si="385"/>
        <v>нд</v>
      </c>
      <c r="BX60" s="124" t="str">
        <f t="shared" si="21"/>
        <v>нд</v>
      </c>
      <c r="BY60" s="52" t="str">
        <f t="shared" ref="BY60" si="386">IF(NOT(SUM(BY61,BY63,BY65)=0),SUM(BY61,BY63,BY65),"нд")</f>
        <v>нд</v>
      </c>
      <c r="BZ60" s="160" t="str">
        <f t="shared" si="23"/>
        <v>нд</v>
      </c>
      <c r="CA60" s="52"/>
    </row>
    <row r="61" spans="1:79" ht="94.5" x14ac:dyDescent="0.25">
      <c r="A61" s="56" t="s">
        <v>280</v>
      </c>
      <c r="B61" s="57" t="s">
        <v>274</v>
      </c>
      <c r="C61" s="58" t="s">
        <v>99</v>
      </c>
      <c r="D61" s="12" t="str">
        <f t="shared" ref="D61" si="387">IF(NOT(SUM(D62)=0),SUM(D62),"нд")</f>
        <v>нд</v>
      </c>
      <c r="E61" s="58" t="str">
        <f t="shared" ref="E61:K61" si="388">IF(NOT(SUM(E62)=0),SUM(E62),"нд")</f>
        <v>нд</v>
      </c>
      <c r="F61" s="58" t="str">
        <f t="shared" si="388"/>
        <v>нд</v>
      </c>
      <c r="G61" s="58" t="str">
        <f t="shared" si="388"/>
        <v>нд</v>
      </c>
      <c r="H61" s="58" t="str">
        <f t="shared" si="388"/>
        <v>нд</v>
      </c>
      <c r="I61" s="58" t="str">
        <f t="shared" si="388"/>
        <v>нд</v>
      </c>
      <c r="J61" s="58" t="str">
        <f t="shared" si="388"/>
        <v>нд</v>
      </c>
      <c r="K61" s="98" t="str">
        <f t="shared" si="388"/>
        <v>нд</v>
      </c>
      <c r="L61" s="58" t="str">
        <f t="shared" ref="L61:AT61" si="389">IF(NOT(SUM(L62)=0),SUM(L62),"нд")</f>
        <v>нд</v>
      </c>
      <c r="M61" s="58" t="str">
        <f t="shared" si="389"/>
        <v>нд</v>
      </c>
      <c r="N61" s="58" t="str">
        <f t="shared" si="389"/>
        <v>нд</v>
      </c>
      <c r="O61" s="58" t="str">
        <f t="shared" si="389"/>
        <v>нд</v>
      </c>
      <c r="P61" s="58" t="str">
        <f t="shared" si="389"/>
        <v>нд</v>
      </c>
      <c r="Q61" s="58" t="str">
        <f t="shared" si="389"/>
        <v>нд</v>
      </c>
      <c r="R61" s="58" t="str">
        <f t="shared" si="389"/>
        <v>нд</v>
      </c>
      <c r="S61" s="58" t="str">
        <f t="shared" si="389"/>
        <v>нд</v>
      </c>
      <c r="T61" s="58" t="str">
        <f t="shared" si="389"/>
        <v>нд</v>
      </c>
      <c r="U61" s="58" t="str">
        <f t="shared" si="389"/>
        <v>нд</v>
      </c>
      <c r="V61" s="58" t="str">
        <f t="shared" si="389"/>
        <v>нд</v>
      </c>
      <c r="W61" s="58" t="str">
        <f t="shared" si="389"/>
        <v>нд</v>
      </c>
      <c r="X61" s="58" t="str">
        <f t="shared" si="389"/>
        <v>нд</v>
      </c>
      <c r="Y61" s="98" t="str">
        <f t="shared" si="389"/>
        <v>нд</v>
      </c>
      <c r="Z61" s="58" t="str">
        <f t="shared" si="389"/>
        <v>нд</v>
      </c>
      <c r="AA61" s="58" t="str">
        <f t="shared" si="389"/>
        <v>нд</v>
      </c>
      <c r="AB61" s="58" t="str">
        <f t="shared" si="389"/>
        <v>нд</v>
      </c>
      <c r="AC61" s="58" t="str">
        <f t="shared" si="389"/>
        <v>нд</v>
      </c>
      <c r="AD61" s="58" t="str">
        <f t="shared" si="389"/>
        <v>нд</v>
      </c>
      <c r="AE61" s="58" t="str">
        <f t="shared" si="389"/>
        <v>нд</v>
      </c>
      <c r="AF61" s="58" t="str">
        <f t="shared" si="389"/>
        <v>нд</v>
      </c>
      <c r="AG61" s="58" t="str">
        <f t="shared" si="389"/>
        <v>нд</v>
      </c>
      <c r="AH61" s="58" t="str">
        <f t="shared" si="389"/>
        <v>нд</v>
      </c>
      <c r="AI61" s="58" t="str">
        <f t="shared" si="389"/>
        <v>нд</v>
      </c>
      <c r="AJ61" s="58" t="str">
        <f t="shared" si="389"/>
        <v>нд</v>
      </c>
      <c r="AK61" s="58" t="str">
        <f t="shared" si="389"/>
        <v>нд</v>
      </c>
      <c r="AL61" s="58" t="str">
        <f t="shared" si="389"/>
        <v>нд</v>
      </c>
      <c r="AM61" s="58" t="str">
        <f t="shared" si="389"/>
        <v>нд</v>
      </c>
      <c r="AN61" s="58" t="str">
        <f t="shared" si="389"/>
        <v>нд</v>
      </c>
      <c r="AO61" s="58" t="str">
        <f t="shared" si="389"/>
        <v>нд</v>
      </c>
      <c r="AP61" s="58" t="str">
        <f t="shared" si="389"/>
        <v>нд</v>
      </c>
      <c r="AQ61" s="58" t="str">
        <f t="shared" si="389"/>
        <v>нд</v>
      </c>
      <c r="AR61" s="58" t="str">
        <f t="shared" si="389"/>
        <v>нд</v>
      </c>
      <c r="AS61" s="58" t="str">
        <f t="shared" si="389"/>
        <v>нд</v>
      </c>
      <c r="AT61" s="98" t="str">
        <f t="shared" si="389"/>
        <v>нд</v>
      </c>
      <c r="AU61" s="58" t="str">
        <f t="shared" ref="AU61:BY61" si="390">IF(NOT(SUM(AU62)=0),SUM(AU62),"нд")</f>
        <v>нд</v>
      </c>
      <c r="AV61" s="58" t="str">
        <f t="shared" si="390"/>
        <v>нд</v>
      </c>
      <c r="AW61" s="58" t="str">
        <f t="shared" si="390"/>
        <v>нд</v>
      </c>
      <c r="AX61" s="58" t="str">
        <f t="shared" si="390"/>
        <v>нд</v>
      </c>
      <c r="AY61" s="58" t="str">
        <f t="shared" si="390"/>
        <v>нд</v>
      </c>
      <c r="AZ61" s="58" t="str">
        <f t="shared" si="390"/>
        <v>нд</v>
      </c>
      <c r="BA61" s="58" t="str">
        <f t="shared" si="390"/>
        <v>нд</v>
      </c>
      <c r="BB61" s="58" t="str">
        <f t="shared" si="390"/>
        <v>нд</v>
      </c>
      <c r="BC61" s="58" t="str">
        <f t="shared" si="390"/>
        <v>нд</v>
      </c>
      <c r="BD61" s="58" t="str">
        <f t="shared" si="390"/>
        <v>нд</v>
      </c>
      <c r="BE61" s="58" t="str">
        <f t="shared" si="390"/>
        <v>нд</v>
      </c>
      <c r="BF61" s="58" t="str">
        <f t="shared" si="390"/>
        <v>нд</v>
      </c>
      <c r="BG61" s="58" t="str">
        <f t="shared" si="390"/>
        <v>нд</v>
      </c>
      <c r="BH61" s="58" t="str">
        <f t="shared" si="390"/>
        <v>нд</v>
      </c>
      <c r="BI61" s="58" t="str">
        <f t="shared" si="390"/>
        <v>нд</v>
      </c>
      <c r="BJ61" s="58" t="str">
        <f t="shared" si="390"/>
        <v>нд</v>
      </c>
      <c r="BK61" s="58" t="str">
        <f t="shared" si="390"/>
        <v>нд</v>
      </c>
      <c r="BL61" s="58" t="str">
        <f t="shared" si="390"/>
        <v>нд</v>
      </c>
      <c r="BM61" s="58" t="str">
        <f t="shared" si="390"/>
        <v>нд</v>
      </c>
      <c r="BN61" s="58" t="str">
        <f t="shared" si="390"/>
        <v>нд</v>
      </c>
      <c r="BO61" s="58" t="str">
        <f t="shared" si="390"/>
        <v>нд</v>
      </c>
      <c r="BP61" s="58" t="str">
        <f t="shared" si="390"/>
        <v>нд</v>
      </c>
      <c r="BQ61" s="58" t="str">
        <f t="shared" si="390"/>
        <v>нд</v>
      </c>
      <c r="BR61" s="58" t="str">
        <f t="shared" si="390"/>
        <v>нд</v>
      </c>
      <c r="BS61" s="58" t="str">
        <f t="shared" si="390"/>
        <v>нд</v>
      </c>
      <c r="BT61" s="58" t="str">
        <f t="shared" si="390"/>
        <v>нд</v>
      </c>
      <c r="BU61" s="58" t="str">
        <f t="shared" si="390"/>
        <v>нд</v>
      </c>
      <c r="BV61" s="58" t="str">
        <f t="shared" si="390"/>
        <v>нд</v>
      </c>
      <c r="BW61" s="58" t="str">
        <f t="shared" si="390"/>
        <v>нд</v>
      </c>
      <c r="BX61" s="126" t="str">
        <f t="shared" si="21"/>
        <v>нд</v>
      </c>
      <c r="BY61" s="58" t="str">
        <f t="shared" si="390"/>
        <v>нд</v>
      </c>
      <c r="BZ61" s="166" t="str">
        <f t="shared" si="23"/>
        <v>нд</v>
      </c>
      <c r="CA61" s="58"/>
    </row>
    <row r="62" spans="1:79" x14ac:dyDescent="0.25">
      <c r="A62" s="41" t="s">
        <v>100</v>
      </c>
      <c r="B62" s="41" t="s">
        <v>100</v>
      </c>
      <c r="C62" s="41" t="s">
        <v>100</v>
      </c>
      <c r="D62" s="6" t="s">
        <v>100</v>
      </c>
      <c r="E62" s="63" t="str">
        <f t="shared" ref="E62:K62" si="391">IF(NOT(SUM(L62,S62,Z62,AG62)=0),SUM(L62,S62,Z62,AG62),"нд")</f>
        <v>нд</v>
      </c>
      <c r="F62" s="63" t="str">
        <f t="shared" si="391"/>
        <v>нд</v>
      </c>
      <c r="G62" s="63" t="str">
        <f t="shared" si="391"/>
        <v>нд</v>
      </c>
      <c r="H62" s="63" t="str">
        <f t="shared" si="391"/>
        <v>нд</v>
      </c>
      <c r="I62" s="63" t="str">
        <f t="shared" si="391"/>
        <v>нд</v>
      </c>
      <c r="J62" s="63" t="str">
        <f t="shared" si="391"/>
        <v>нд</v>
      </c>
      <c r="K62" s="101" t="str">
        <f t="shared" si="391"/>
        <v>нд</v>
      </c>
      <c r="L62" s="41" t="s">
        <v>100</v>
      </c>
      <c r="M62" s="41" t="s">
        <v>100</v>
      </c>
      <c r="N62" s="41" t="s">
        <v>100</v>
      </c>
      <c r="O62" s="41" t="s">
        <v>100</v>
      </c>
      <c r="P62" s="41" t="s">
        <v>100</v>
      </c>
      <c r="Q62" s="41" t="s">
        <v>100</v>
      </c>
      <c r="R62" s="41" t="s">
        <v>100</v>
      </c>
      <c r="S62" s="41" t="s">
        <v>100</v>
      </c>
      <c r="T62" s="41" t="s">
        <v>100</v>
      </c>
      <c r="U62" s="41" t="s">
        <v>100</v>
      </c>
      <c r="V62" s="41" t="s">
        <v>100</v>
      </c>
      <c r="W62" s="41" t="s">
        <v>100</v>
      </c>
      <c r="X62" s="41" t="s">
        <v>100</v>
      </c>
      <c r="Y62" s="97" t="s">
        <v>100</v>
      </c>
      <c r="Z62" s="41" t="s">
        <v>100</v>
      </c>
      <c r="AA62" s="41" t="s">
        <v>100</v>
      </c>
      <c r="AB62" s="41" t="s">
        <v>100</v>
      </c>
      <c r="AC62" s="41" t="s">
        <v>100</v>
      </c>
      <c r="AD62" s="41" t="s">
        <v>100</v>
      </c>
      <c r="AE62" s="41" t="s">
        <v>100</v>
      </c>
      <c r="AF62" s="41" t="s">
        <v>100</v>
      </c>
      <c r="AG62" s="41" t="s">
        <v>100</v>
      </c>
      <c r="AH62" s="41" t="s">
        <v>100</v>
      </c>
      <c r="AI62" s="41" t="s">
        <v>100</v>
      </c>
      <c r="AJ62" s="41" t="s">
        <v>100</v>
      </c>
      <c r="AK62" s="41" t="s">
        <v>100</v>
      </c>
      <c r="AL62" s="41" t="s">
        <v>100</v>
      </c>
      <c r="AM62" s="41" t="s">
        <v>100</v>
      </c>
      <c r="AN62" s="63" t="str">
        <f t="shared" ref="AN62:AT62" si="392">IF(NOT(SUM(AU62,BB62,BI62,BP62)=0),SUM(AU62,BB62,BI62,BP62),"нд")</f>
        <v>нд</v>
      </c>
      <c r="AO62" s="63" t="str">
        <f t="shared" si="392"/>
        <v>нд</v>
      </c>
      <c r="AP62" s="63" t="str">
        <f t="shared" si="392"/>
        <v>нд</v>
      </c>
      <c r="AQ62" s="63" t="str">
        <f t="shared" si="392"/>
        <v>нд</v>
      </c>
      <c r="AR62" s="63" t="str">
        <f t="shared" si="392"/>
        <v>нд</v>
      </c>
      <c r="AS62" s="63" t="str">
        <f t="shared" si="392"/>
        <v>нд</v>
      </c>
      <c r="AT62" s="101" t="str">
        <f t="shared" si="392"/>
        <v>нд</v>
      </c>
      <c r="AU62" s="41" t="s">
        <v>100</v>
      </c>
      <c r="AV62" s="41" t="s">
        <v>100</v>
      </c>
      <c r="AW62" s="41" t="s">
        <v>100</v>
      </c>
      <c r="AX62" s="41" t="s">
        <v>100</v>
      </c>
      <c r="AY62" s="41" t="s">
        <v>100</v>
      </c>
      <c r="AZ62" s="41" t="s">
        <v>100</v>
      </c>
      <c r="BA62" s="41" t="s">
        <v>100</v>
      </c>
      <c r="BB62" s="41" t="s">
        <v>100</v>
      </c>
      <c r="BC62" s="41" t="s">
        <v>100</v>
      </c>
      <c r="BD62" s="41" t="s">
        <v>100</v>
      </c>
      <c r="BE62" s="41" t="s">
        <v>100</v>
      </c>
      <c r="BF62" s="41" t="s">
        <v>100</v>
      </c>
      <c r="BG62" s="41" t="s">
        <v>100</v>
      </c>
      <c r="BH62" s="41" t="s">
        <v>100</v>
      </c>
      <c r="BI62" s="41" t="s">
        <v>100</v>
      </c>
      <c r="BJ62" s="41" t="s">
        <v>100</v>
      </c>
      <c r="BK62" s="41" t="s">
        <v>100</v>
      </c>
      <c r="BL62" s="41" t="s">
        <v>100</v>
      </c>
      <c r="BM62" s="41" t="s">
        <v>100</v>
      </c>
      <c r="BN62" s="41" t="s">
        <v>100</v>
      </c>
      <c r="BO62" s="41" t="s">
        <v>100</v>
      </c>
      <c r="BP62" s="41" t="s">
        <v>100</v>
      </c>
      <c r="BQ62" s="41" t="s">
        <v>100</v>
      </c>
      <c r="BR62" s="41" t="s">
        <v>100</v>
      </c>
      <c r="BS62" s="41" t="s">
        <v>100</v>
      </c>
      <c r="BT62" s="41" t="s">
        <v>100</v>
      </c>
      <c r="BU62" s="41" t="s">
        <v>100</v>
      </c>
      <c r="BV62" s="41" t="s">
        <v>100</v>
      </c>
      <c r="BW62" s="125" t="str">
        <f t="shared" ref="BW62" si="393">IF(SUM(AN62)-SUM(E62)=0,"нд",SUM(AN62)-SUM(F62))</f>
        <v>нд</v>
      </c>
      <c r="BX62" s="122" t="str">
        <f t="shared" ref="BX62" si="394">IF(AND(NOT(SUM(BW62)=0),NOT(SUM(E62)=0)),ROUND(SUM(BW62)/SUM(E62)*100,2),"нд")</f>
        <v>нд</v>
      </c>
      <c r="BY62" s="125" t="str">
        <f t="shared" ref="BY62" si="395">IF(SUM(AO62)-SUM(F62)=0,"нд",SUM(AO62)-SUM(F62))</f>
        <v>нд</v>
      </c>
      <c r="BZ62" s="165" t="str">
        <f t="shared" si="23"/>
        <v>нд</v>
      </c>
      <c r="CA62" s="41"/>
    </row>
    <row r="63" spans="1:79" ht="78.75" x14ac:dyDescent="0.25">
      <c r="A63" s="56" t="s">
        <v>281</v>
      </c>
      <c r="B63" s="57" t="s">
        <v>276</v>
      </c>
      <c r="C63" s="58" t="s">
        <v>99</v>
      </c>
      <c r="D63" s="12" t="str">
        <f t="shared" ref="D63" si="396">IF(NOT(SUM(D64)=0),SUM(D64),"нд")</f>
        <v>нд</v>
      </c>
      <c r="E63" s="58" t="str">
        <f t="shared" ref="E63:K63" si="397">IF(NOT(SUM(E64)=0),SUM(E64),"нд")</f>
        <v>нд</v>
      </c>
      <c r="F63" s="58" t="str">
        <f t="shared" si="397"/>
        <v>нд</v>
      </c>
      <c r="G63" s="58" t="str">
        <f t="shared" si="397"/>
        <v>нд</v>
      </c>
      <c r="H63" s="58" t="str">
        <f t="shared" si="397"/>
        <v>нд</v>
      </c>
      <c r="I63" s="58" t="str">
        <f t="shared" si="397"/>
        <v>нд</v>
      </c>
      <c r="J63" s="58" t="str">
        <f t="shared" si="397"/>
        <v>нд</v>
      </c>
      <c r="K63" s="98" t="str">
        <f t="shared" si="397"/>
        <v>нд</v>
      </c>
      <c r="L63" s="58" t="str">
        <f t="shared" ref="L63:AT63" si="398">IF(NOT(SUM(L64)=0),SUM(L64),"нд")</f>
        <v>нд</v>
      </c>
      <c r="M63" s="58" t="str">
        <f t="shared" si="398"/>
        <v>нд</v>
      </c>
      <c r="N63" s="58" t="str">
        <f t="shared" si="398"/>
        <v>нд</v>
      </c>
      <c r="O63" s="58" t="str">
        <f t="shared" si="398"/>
        <v>нд</v>
      </c>
      <c r="P63" s="58" t="str">
        <f t="shared" si="398"/>
        <v>нд</v>
      </c>
      <c r="Q63" s="58" t="str">
        <f t="shared" si="398"/>
        <v>нд</v>
      </c>
      <c r="R63" s="58" t="str">
        <f t="shared" si="398"/>
        <v>нд</v>
      </c>
      <c r="S63" s="58" t="str">
        <f t="shared" si="398"/>
        <v>нд</v>
      </c>
      <c r="T63" s="58" t="str">
        <f t="shared" si="398"/>
        <v>нд</v>
      </c>
      <c r="U63" s="58" t="str">
        <f t="shared" si="398"/>
        <v>нд</v>
      </c>
      <c r="V63" s="58" t="str">
        <f t="shared" si="398"/>
        <v>нд</v>
      </c>
      <c r="W63" s="58" t="str">
        <f t="shared" si="398"/>
        <v>нд</v>
      </c>
      <c r="X63" s="58" t="str">
        <f t="shared" si="398"/>
        <v>нд</v>
      </c>
      <c r="Y63" s="98" t="str">
        <f t="shared" si="398"/>
        <v>нд</v>
      </c>
      <c r="Z63" s="58" t="str">
        <f t="shared" si="398"/>
        <v>нд</v>
      </c>
      <c r="AA63" s="58" t="str">
        <f t="shared" si="398"/>
        <v>нд</v>
      </c>
      <c r="AB63" s="58" t="str">
        <f t="shared" si="398"/>
        <v>нд</v>
      </c>
      <c r="AC63" s="58" t="str">
        <f t="shared" si="398"/>
        <v>нд</v>
      </c>
      <c r="AD63" s="58" t="str">
        <f t="shared" si="398"/>
        <v>нд</v>
      </c>
      <c r="AE63" s="58" t="str">
        <f t="shared" si="398"/>
        <v>нд</v>
      </c>
      <c r="AF63" s="58" t="str">
        <f t="shared" si="398"/>
        <v>нд</v>
      </c>
      <c r="AG63" s="58" t="str">
        <f t="shared" si="398"/>
        <v>нд</v>
      </c>
      <c r="AH63" s="58" t="str">
        <f t="shared" si="398"/>
        <v>нд</v>
      </c>
      <c r="AI63" s="58" t="str">
        <f t="shared" si="398"/>
        <v>нд</v>
      </c>
      <c r="AJ63" s="58" t="str">
        <f t="shared" si="398"/>
        <v>нд</v>
      </c>
      <c r="AK63" s="58" t="str">
        <f t="shared" si="398"/>
        <v>нд</v>
      </c>
      <c r="AL63" s="58" t="str">
        <f t="shared" si="398"/>
        <v>нд</v>
      </c>
      <c r="AM63" s="58" t="str">
        <f t="shared" si="398"/>
        <v>нд</v>
      </c>
      <c r="AN63" s="58" t="str">
        <f t="shared" si="398"/>
        <v>нд</v>
      </c>
      <c r="AO63" s="58" t="str">
        <f t="shared" si="398"/>
        <v>нд</v>
      </c>
      <c r="AP63" s="58" t="str">
        <f t="shared" si="398"/>
        <v>нд</v>
      </c>
      <c r="AQ63" s="58" t="str">
        <f t="shared" si="398"/>
        <v>нд</v>
      </c>
      <c r="AR63" s="58" t="str">
        <f t="shared" si="398"/>
        <v>нд</v>
      </c>
      <c r="AS63" s="58" t="str">
        <f t="shared" si="398"/>
        <v>нд</v>
      </c>
      <c r="AT63" s="98" t="str">
        <f t="shared" si="398"/>
        <v>нд</v>
      </c>
      <c r="AU63" s="58" t="str">
        <f t="shared" ref="AU63:BY63" si="399">IF(NOT(SUM(AU64)=0),SUM(AU64),"нд")</f>
        <v>нд</v>
      </c>
      <c r="AV63" s="58" t="str">
        <f t="shared" si="399"/>
        <v>нд</v>
      </c>
      <c r="AW63" s="58" t="str">
        <f t="shared" si="399"/>
        <v>нд</v>
      </c>
      <c r="AX63" s="58" t="str">
        <f t="shared" si="399"/>
        <v>нд</v>
      </c>
      <c r="AY63" s="58" t="str">
        <f t="shared" si="399"/>
        <v>нд</v>
      </c>
      <c r="AZ63" s="58" t="str">
        <f t="shared" si="399"/>
        <v>нд</v>
      </c>
      <c r="BA63" s="58" t="str">
        <f t="shared" si="399"/>
        <v>нд</v>
      </c>
      <c r="BB63" s="58" t="str">
        <f t="shared" si="399"/>
        <v>нд</v>
      </c>
      <c r="BC63" s="58" t="str">
        <f t="shared" si="399"/>
        <v>нд</v>
      </c>
      <c r="BD63" s="58" t="str">
        <f t="shared" si="399"/>
        <v>нд</v>
      </c>
      <c r="BE63" s="58" t="str">
        <f t="shared" si="399"/>
        <v>нд</v>
      </c>
      <c r="BF63" s="58" t="str">
        <f t="shared" si="399"/>
        <v>нд</v>
      </c>
      <c r="BG63" s="58" t="str">
        <f t="shared" si="399"/>
        <v>нд</v>
      </c>
      <c r="BH63" s="58" t="str">
        <f t="shared" si="399"/>
        <v>нд</v>
      </c>
      <c r="BI63" s="58" t="str">
        <f t="shared" si="399"/>
        <v>нд</v>
      </c>
      <c r="BJ63" s="58" t="str">
        <f t="shared" si="399"/>
        <v>нд</v>
      </c>
      <c r="BK63" s="58" t="str">
        <f t="shared" si="399"/>
        <v>нд</v>
      </c>
      <c r="BL63" s="58" t="str">
        <f t="shared" si="399"/>
        <v>нд</v>
      </c>
      <c r="BM63" s="58" t="str">
        <f t="shared" si="399"/>
        <v>нд</v>
      </c>
      <c r="BN63" s="58" t="str">
        <f t="shared" si="399"/>
        <v>нд</v>
      </c>
      <c r="BO63" s="58" t="str">
        <f t="shared" si="399"/>
        <v>нд</v>
      </c>
      <c r="BP63" s="58" t="str">
        <f t="shared" si="399"/>
        <v>нд</v>
      </c>
      <c r="BQ63" s="58" t="str">
        <f t="shared" si="399"/>
        <v>нд</v>
      </c>
      <c r="BR63" s="58" t="str">
        <f t="shared" si="399"/>
        <v>нд</v>
      </c>
      <c r="BS63" s="58" t="str">
        <f t="shared" si="399"/>
        <v>нд</v>
      </c>
      <c r="BT63" s="58" t="str">
        <f t="shared" si="399"/>
        <v>нд</v>
      </c>
      <c r="BU63" s="58" t="str">
        <f t="shared" si="399"/>
        <v>нд</v>
      </c>
      <c r="BV63" s="58" t="str">
        <f t="shared" si="399"/>
        <v>нд</v>
      </c>
      <c r="BW63" s="58" t="str">
        <f t="shared" si="399"/>
        <v>нд</v>
      </c>
      <c r="BX63" s="126" t="str">
        <f t="shared" si="21"/>
        <v>нд</v>
      </c>
      <c r="BY63" s="58" t="str">
        <f t="shared" si="399"/>
        <v>нд</v>
      </c>
      <c r="BZ63" s="166" t="str">
        <f t="shared" si="23"/>
        <v>нд</v>
      </c>
      <c r="CA63" s="58"/>
    </row>
    <row r="64" spans="1:79" x14ac:dyDescent="0.25">
      <c r="A64" s="41" t="s">
        <v>100</v>
      </c>
      <c r="B64" s="41" t="s">
        <v>100</v>
      </c>
      <c r="C64" s="41" t="s">
        <v>100</v>
      </c>
      <c r="D64" s="6" t="s">
        <v>100</v>
      </c>
      <c r="E64" s="63" t="str">
        <f t="shared" ref="E64:K64" si="400">IF(NOT(SUM(L64,S64,Z64,AG64)=0),SUM(L64,S64,Z64,AG64),"нд")</f>
        <v>нд</v>
      </c>
      <c r="F64" s="63" t="str">
        <f t="shared" si="400"/>
        <v>нд</v>
      </c>
      <c r="G64" s="63" t="str">
        <f t="shared" si="400"/>
        <v>нд</v>
      </c>
      <c r="H64" s="63" t="str">
        <f t="shared" si="400"/>
        <v>нд</v>
      </c>
      <c r="I64" s="63" t="str">
        <f t="shared" si="400"/>
        <v>нд</v>
      </c>
      <c r="J64" s="63" t="str">
        <f t="shared" si="400"/>
        <v>нд</v>
      </c>
      <c r="K64" s="101" t="str">
        <f t="shared" si="400"/>
        <v>нд</v>
      </c>
      <c r="L64" s="41" t="s">
        <v>100</v>
      </c>
      <c r="M64" s="41" t="s">
        <v>100</v>
      </c>
      <c r="N64" s="41" t="s">
        <v>100</v>
      </c>
      <c r="O64" s="41" t="s">
        <v>100</v>
      </c>
      <c r="P64" s="41" t="s">
        <v>100</v>
      </c>
      <c r="Q64" s="41" t="s">
        <v>100</v>
      </c>
      <c r="R64" s="41" t="s">
        <v>100</v>
      </c>
      <c r="S64" s="41" t="s">
        <v>100</v>
      </c>
      <c r="T64" s="41" t="s">
        <v>100</v>
      </c>
      <c r="U64" s="41" t="s">
        <v>100</v>
      </c>
      <c r="V64" s="41" t="s">
        <v>100</v>
      </c>
      <c r="W64" s="41" t="s">
        <v>100</v>
      </c>
      <c r="X64" s="41" t="s">
        <v>100</v>
      </c>
      <c r="Y64" s="97" t="s">
        <v>100</v>
      </c>
      <c r="Z64" s="41" t="s">
        <v>100</v>
      </c>
      <c r="AA64" s="41" t="s">
        <v>100</v>
      </c>
      <c r="AB64" s="41" t="s">
        <v>100</v>
      </c>
      <c r="AC64" s="41" t="s">
        <v>100</v>
      </c>
      <c r="AD64" s="41" t="s">
        <v>100</v>
      </c>
      <c r="AE64" s="41" t="s">
        <v>100</v>
      </c>
      <c r="AF64" s="41" t="s">
        <v>100</v>
      </c>
      <c r="AG64" s="41" t="s">
        <v>100</v>
      </c>
      <c r="AH64" s="41" t="s">
        <v>100</v>
      </c>
      <c r="AI64" s="41" t="s">
        <v>100</v>
      </c>
      <c r="AJ64" s="41" t="s">
        <v>100</v>
      </c>
      <c r="AK64" s="41" t="s">
        <v>100</v>
      </c>
      <c r="AL64" s="41" t="s">
        <v>100</v>
      </c>
      <c r="AM64" s="41" t="s">
        <v>100</v>
      </c>
      <c r="AN64" s="63" t="str">
        <f t="shared" ref="AN64:AT64" si="401">IF(NOT(SUM(AU64,BB64,BI64,BP64)=0),SUM(AU64,BB64,BI64,BP64),"нд")</f>
        <v>нд</v>
      </c>
      <c r="AO64" s="63" t="str">
        <f t="shared" si="401"/>
        <v>нд</v>
      </c>
      <c r="AP64" s="63" t="str">
        <f t="shared" si="401"/>
        <v>нд</v>
      </c>
      <c r="AQ64" s="63" t="str">
        <f t="shared" si="401"/>
        <v>нд</v>
      </c>
      <c r="AR64" s="63" t="str">
        <f t="shared" si="401"/>
        <v>нд</v>
      </c>
      <c r="AS64" s="63" t="str">
        <f t="shared" si="401"/>
        <v>нд</v>
      </c>
      <c r="AT64" s="101" t="str">
        <f t="shared" si="401"/>
        <v>нд</v>
      </c>
      <c r="AU64" s="41" t="s">
        <v>100</v>
      </c>
      <c r="AV64" s="41" t="s">
        <v>100</v>
      </c>
      <c r="AW64" s="41" t="s">
        <v>100</v>
      </c>
      <c r="AX64" s="41" t="s">
        <v>100</v>
      </c>
      <c r="AY64" s="41" t="s">
        <v>100</v>
      </c>
      <c r="AZ64" s="41" t="s">
        <v>100</v>
      </c>
      <c r="BA64" s="41" t="s">
        <v>100</v>
      </c>
      <c r="BB64" s="41" t="s">
        <v>100</v>
      </c>
      <c r="BC64" s="41" t="s">
        <v>100</v>
      </c>
      <c r="BD64" s="41" t="s">
        <v>100</v>
      </c>
      <c r="BE64" s="41" t="s">
        <v>100</v>
      </c>
      <c r="BF64" s="41" t="s">
        <v>100</v>
      </c>
      <c r="BG64" s="41" t="s">
        <v>100</v>
      </c>
      <c r="BH64" s="41" t="s">
        <v>100</v>
      </c>
      <c r="BI64" s="41" t="s">
        <v>100</v>
      </c>
      <c r="BJ64" s="41" t="s">
        <v>100</v>
      </c>
      <c r="BK64" s="41" t="s">
        <v>100</v>
      </c>
      <c r="BL64" s="41" t="s">
        <v>100</v>
      </c>
      <c r="BM64" s="41" t="s">
        <v>100</v>
      </c>
      <c r="BN64" s="41" t="s">
        <v>100</v>
      </c>
      <c r="BO64" s="41" t="s">
        <v>100</v>
      </c>
      <c r="BP64" s="41" t="s">
        <v>100</v>
      </c>
      <c r="BQ64" s="41" t="s">
        <v>100</v>
      </c>
      <c r="BR64" s="41" t="s">
        <v>100</v>
      </c>
      <c r="BS64" s="41" t="s">
        <v>100</v>
      </c>
      <c r="BT64" s="41" t="s">
        <v>100</v>
      </c>
      <c r="BU64" s="41" t="s">
        <v>100</v>
      </c>
      <c r="BV64" s="41" t="s">
        <v>100</v>
      </c>
      <c r="BW64" s="125" t="str">
        <f t="shared" ref="BW64" si="402">IF(SUM(AN64)-SUM(E64)=0,"нд",SUM(AN64)-SUM(F64))</f>
        <v>нд</v>
      </c>
      <c r="BX64" s="122" t="str">
        <f t="shared" ref="BX64" si="403">IF(AND(NOT(SUM(BW64)=0),NOT(SUM(E64)=0)),ROUND(SUM(BW64)/SUM(E64)*100,2),"нд")</f>
        <v>нд</v>
      </c>
      <c r="BY64" s="125" t="str">
        <f t="shared" ref="BY64" si="404">IF(SUM(AO64)-SUM(F64)=0,"нд",SUM(AO64)-SUM(F64))</f>
        <v>нд</v>
      </c>
      <c r="BZ64" s="165" t="str">
        <f t="shared" si="23"/>
        <v>нд</v>
      </c>
      <c r="CA64" s="41"/>
    </row>
    <row r="65" spans="1:79" ht="94.5" x14ac:dyDescent="0.25">
      <c r="A65" s="56" t="s">
        <v>282</v>
      </c>
      <c r="B65" s="57" t="s">
        <v>283</v>
      </c>
      <c r="C65" s="58" t="s">
        <v>99</v>
      </c>
      <c r="D65" s="12" t="str">
        <f t="shared" ref="D65" si="405">IF(NOT(SUM(D66)=0),SUM(D66),"нд")</f>
        <v>нд</v>
      </c>
      <c r="E65" s="58" t="str">
        <f t="shared" ref="E65:K65" si="406">IF(NOT(SUM(E66)=0),SUM(E66),"нд")</f>
        <v>нд</v>
      </c>
      <c r="F65" s="58" t="str">
        <f t="shared" si="406"/>
        <v>нд</v>
      </c>
      <c r="G65" s="58" t="str">
        <f t="shared" si="406"/>
        <v>нд</v>
      </c>
      <c r="H65" s="58" t="str">
        <f t="shared" si="406"/>
        <v>нд</v>
      </c>
      <c r="I65" s="58" t="str">
        <f t="shared" si="406"/>
        <v>нд</v>
      </c>
      <c r="J65" s="58" t="str">
        <f t="shared" si="406"/>
        <v>нд</v>
      </c>
      <c r="K65" s="98" t="str">
        <f t="shared" si="406"/>
        <v>нд</v>
      </c>
      <c r="L65" s="58" t="str">
        <f t="shared" ref="L65:AT65" si="407">IF(NOT(SUM(L66)=0),SUM(L66),"нд")</f>
        <v>нд</v>
      </c>
      <c r="M65" s="58" t="str">
        <f t="shared" si="407"/>
        <v>нд</v>
      </c>
      <c r="N65" s="58" t="str">
        <f t="shared" si="407"/>
        <v>нд</v>
      </c>
      <c r="O65" s="58" t="str">
        <f t="shared" si="407"/>
        <v>нд</v>
      </c>
      <c r="P65" s="58" t="str">
        <f t="shared" si="407"/>
        <v>нд</v>
      </c>
      <c r="Q65" s="58" t="str">
        <f t="shared" si="407"/>
        <v>нд</v>
      </c>
      <c r="R65" s="58" t="str">
        <f t="shared" si="407"/>
        <v>нд</v>
      </c>
      <c r="S65" s="58" t="str">
        <f t="shared" si="407"/>
        <v>нд</v>
      </c>
      <c r="T65" s="58" t="str">
        <f t="shared" si="407"/>
        <v>нд</v>
      </c>
      <c r="U65" s="58" t="str">
        <f t="shared" si="407"/>
        <v>нд</v>
      </c>
      <c r="V65" s="58" t="str">
        <f t="shared" si="407"/>
        <v>нд</v>
      </c>
      <c r="W65" s="58" t="str">
        <f t="shared" si="407"/>
        <v>нд</v>
      </c>
      <c r="X65" s="58" t="str">
        <f t="shared" si="407"/>
        <v>нд</v>
      </c>
      <c r="Y65" s="98" t="str">
        <f t="shared" si="407"/>
        <v>нд</v>
      </c>
      <c r="Z65" s="58" t="str">
        <f t="shared" si="407"/>
        <v>нд</v>
      </c>
      <c r="AA65" s="58" t="str">
        <f t="shared" si="407"/>
        <v>нд</v>
      </c>
      <c r="AB65" s="58" t="str">
        <f t="shared" si="407"/>
        <v>нд</v>
      </c>
      <c r="AC65" s="58" t="str">
        <f t="shared" si="407"/>
        <v>нд</v>
      </c>
      <c r="AD65" s="58" t="str">
        <f t="shared" si="407"/>
        <v>нд</v>
      </c>
      <c r="AE65" s="58" t="str">
        <f t="shared" si="407"/>
        <v>нд</v>
      </c>
      <c r="AF65" s="58" t="str">
        <f t="shared" si="407"/>
        <v>нд</v>
      </c>
      <c r="AG65" s="58" t="str">
        <f t="shared" si="407"/>
        <v>нд</v>
      </c>
      <c r="AH65" s="58" t="str">
        <f t="shared" si="407"/>
        <v>нд</v>
      </c>
      <c r="AI65" s="58" t="str">
        <f t="shared" si="407"/>
        <v>нд</v>
      </c>
      <c r="AJ65" s="58" t="str">
        <f t="shared" si="407"/>
        <v>нд</v>
      </c>
      <c r="AK65" s="58" t="str">
        <f t="shared" si="407"/>
        <v>нд</v>
      </c>
      <c r="AL65" s="58" t="str">
        <f t="shared" si="407"/>
        <v>нд</v>
      </c>
      <c r="AM65" s="58" t="str">
        <f t="shared" si="407"/>
        <v>нд</v>
      </c>
      <c r="AN65" s="58" t="str">
        <f t="shared" si="407"/>
        <v>нд</v>
      </c>
      <c r="AO65" s="58" t="str">
        <f t="shared" si="407"/>
        <v>нд</v>
      </c>
      <c r="AP65" s="58" t="str">
        <f t="shared" si="407"/>
        <v>нд</v>
      </c>
      <c r="AQ65" s="58" t="str">
        <f t="shared" si="407"/>
        <v>нд</v>
      </c>
      <c r="AR65" s="58" t="str">
        <f t="shared" si="407"/>
        <v>нд</v>
      </c>
      <c r="AS65" s="58" t="str">
        <f t="shared" si="407"/>
        <v>нд</v>
      </c>
      <c r="AT65" s="98" t="str">
        <f t="shared" si="407"/>
        <v>нд</v>
      </c>
      <c r="AU65" s="58" t="str">
        <f t="shared" ref="AU65:BY65" si="408">IF(NOT(SUM(AU66)=0),SUM(AU66),"нд")</f>
        <v>нд</v>
      </c>
      <c r="AV65" s="58" t="str">
        <f t="shared" si="408"/>
        <v>нд</v>
      </c>
      <c r="AW65" s="58" t="str">
        <f t="shared" si="408"/>
        <v>нд</v>
      </c>
      <c r="AX65" s="58" t="str">
        <f t="shared" si="408"/>
        <v>нд</v>
      </c>
      <c r="AY65" s="58" t="str">
        <f t="shared" si="408"/>
        <v>нд</v>
      </c>
      <c r="AZ65" s="58" t="str">
        <f t="shared" si="408"/>
        <v>нд</v>
      </c>
      <c r="BA65" s="58" t="str">
        <f t="shared" si="408"/>
        <v>нд</v>
      </c>
      <c r="BB65" s="58" t="str">
        <f t="shared" si="408"/>
        <v>нд</v>
      </c>
      <c r="BC65" s="58" t="str">
        <f t="shared" si="408"/>
        <v>нд</v>
      </c>
      <c r="BD65" s="58" t="str">
        <f t="shared" si="408"/>
        <v>нд</v>
      </c>
      <c r="BE65" s="58" t="str">
        <f t="shared" si="408"/>
        <v>нд</v>
      </c>
      <c r="BF65" s="58" t="str">
        <f t="shared" si="408"/>
        <v>нд</v>
      </c>
      <c r="BG65" s="58" t="str">
        <f t="shared" si="408"/>
        <v>нд</v>
      </c>
      <c r="BH65" s="58" t="str">
        <f t="shared" si="408"/>
        <v>нд</v>
      </c>
      <c r="BI65" s="58" t="str">
        <f t="shared" si="408"/>
        <v>нд</v>
      </c>
      <c r="BJ65" s="58" t="str">
        <f t="shared" si="408"/>
        <v>нд</v>
      </c>
      <c r="BK65" s="58" t="str">
        <f t="shared" si="408"/>
        <v>нд</v>
      </c>
      <c r="BL65" s="58" t="str">
        <f t="shared" si="408"/>
        <v>нд</v>
      </c>
      <c r="BM65" s="58" t="str">
        <f t="shared" si="408"/>
        <v>нд</v>
      </c>
      <c r="BN65" s="58" t="str">
        <f t="shared" si="408"/>
        <v>нд</v>
      </c>
      <c r="BO65" s="58" t="str">
        <f t="shared" si="408"/>
        <v>нд</v>
      </c>
      <c r="BP65" s="58" t="str">
        <f t="shared" si="408"/>
        <v>нд</v>
      </c>
      <c r="BQ65" s="58" t="str">
        <f t="shared" si="408"/>
        <v>нд</v>
      </c>
      <c r="BR65" s="58" t="str">
        <f t="shared" si="408"/>
        <v>нд</v>
      </c>
      <c r="BS65" s="58" t="str">
        <f t="shared" si="408"/>
        <v>нд</v>
      </c>
      <c r="BT65" s="58" t="str">
        <f t="shared" si="408"/>
        <v>нд</v>
      </c>
      <c r="BU65" s="58" t="str">
        <f t="shared" si="408"/>
        <v>нд</v>
      </c>
      <c r="BV65" s="58" t="str">
        <f t="shared" si="408"/>
        <v>нд</v>
      </c>
      <c r="BW65" s="58" t="str">
        <f t="shared" si="408"/>
        <v>нд</v>
      </c>
      <c r="BX65" s="126" t="str">
        <f t="shared" si="21"/>
        <v>нд</v>
      </c>
      <c r="BY65" s="58" t="str">
        <f t="shared" si="408"/>
        <v>нд</v>
      </c>
      <c r="BZ65" s="166" t="str">
        <f t="shared" si="23"/>
        <v>нд</v>
      </c>
      <c r="CA65" s="58"/>
    </row>
    <row r="66" spans="1:79" x14ac:dyDescent="0.25">
      <c r="A66" s="41" t="s">
        <v>100</v>
      </c>
      <c r="B66" s="41" t="s">
        <v>100</v>
      </c>
      <c r="C66" s="41" t="s">
        <v>100</v>
      </c>
      <c r="D66" s="6" t="s">
        <v>100</v>
      </c>
      <c r="E66" s="63" t="str">
        <f t="shared" ref="E66:K66" si="409">IF(NOT(SUM(L66,S66,Z66,AG66)=0),SUM(L66,S66,Z66,AG66),"нд")</f>
        <v>нд</v>
      </c>
      <c r="F66" s="63" t="str">
        <f t="shared" si="409"/>
        <v>нд</v>
      </c>
      <c r="G66" s="63" t="str">
        <f t="shared" si="409"/>
        <v>нд</v>
      </c>
      <c r="H66" s="63" t="str">
        <f t="shared" si="409"/>
        <v>нд</v>
      </c>
      <c r="I66" s="63" t="str">
        <f t="shared" si="409"/>
        <v>нд</v>
      </c>
      <c r="J66" s="63" t="str">
        <f t="shared" si="409"/>
        <v>нд</v>
      </c>
      <c r="K66" s="101" t="str">
        <f t="shared" si="409"/>
        <v>нд</v>
      </c>
      <c r="L66" s="41" t="s">
        <v>100</v>
      </c>
      <c r="M66" s="41" t="s">
        <v>100</v>
      </c>
      <c r="N66" s="41" t="s">
        <v>100</v>
      </c>
      <c r="O66" s="41" t="s">
        <v>100</v>
      </c>
      <c r="P66" s="41" t="s">
        <v>100</v>
      </c>
      <c r="Q66" s="41" t="s">
        <v>100</v>
      </c>
      <c r="R66" s="41" t="s">
        <v>100</v>
      </c>
      <c r="S66" s="41" t="s">
        <v>100</v>
      </c>
      <c r="T66" s="41" t="s">
        <v>100</v>
      </c>
      <c r="U66" s="41" t="s">
        <v>100</v>
      </c>
      <c r="V66" s="41" t="s">
        <v>100</v>
      </c>
      <c r="W66" s="41" t="s">
        <v>100</v>
      </c>
      <c r="X66" s="41" t="s">
        <v>100</v>
      </c>
      <c r="Y66" s="97" t="s">
        <v>100</v>
      </c>
      <c r="Z66" s="41" t="s">
        <v>100</v>
      </c>
      <c r="AA66" s="41" t="s">
        <v>100</v>
      </c>
      <c r="AB66" s="41" t="s">
        <v>100</v>
      </c>
      <c r="AC66" s="41" t="s">
        <v>100</v>
      </c>
      <c r="AD66" s="41" t="s">
        <v>100</v>
      </c>
      <c r="AE66" s="41" t="s">
        <v>100</v>
      </c>
      <c r="AF66" s="41" t="s">
        <v>100</v>
      </c>
      <c r="AG66" s="41" t="s">
        <v>100</v>
      </c>
      <c r="AH66" s="41" t="s">
        <v>100</v>
      </c>
      <c r="AI66" s="41" t="s">
        <v>100</v>
      </c>
      <c r="AJ66" s="41" t="s">
        <v>100</v>
      </c>
      <c r="AK66" s="41" t="s">
        <v>100</v>
      </c>
      <c r="AL66" s="41" t="s">
        <v>100</v>
      </c>
      <c r="AM66" s="41" t="s">
        <v>100</v>
      </c>
      <c r="AN66" s="63" t="str">
        <f t="shared" ref="AN66:AT66" si="410">IF(NOT(SUM(AU66,BB66,BI66,BP66)=0),SUM(AU66,BB66,BI66,BP66),"нд")</f>
        <v>нд</v>
      </c>
      <c r="AO66" s="63" t="str">
        <f t="shared" si="410"/>
        <v>нд</v>
      </c>
      <c r="AP66" s="63" t="str">
        <f t="shared" si="410"/>
        <v>нд</v>
      </c>
      <c r="AQ66" s="63" t="str">
        <f t="shared" si="410"/>
        <v>нд</v>
      </c>
      <c r="AR66" s="63" t="str">
        <f t="shared" si="410"/>
        <v>нд</v>
      </c>
      <c r="AS66" s="63" t="str">
        <f t="shared" si="410"/>
        <v>нд</v>
      </c>
      <c r="AT66" s="101" t="str">
        <f t="shared" si="410"/>
        <v>нд</v>
      </c>
      <c r="AU66" s="41" t="s">
        <v>100</v>
      </c>
      <c r="AV66" s="41" t="s">
        <v>100</v>
      </c>
      <c r="AW66" s="41" t="s">
        <v>100</v>
      </c>
      <c r="AX66" s="41" t="s">
        <v>100</v>
      </c>
      <c r="AY66" s="41" t="s">
        <v>100</v>
      </c>
      <c r="AZ66" s="41" t="s">
        <v>100</v>
      </c>
      <c r="BA66" s="41" t="s">
        <v>100</v>
      </c>
      <c r="BB66" s="41" t="s">
        <v>100</v>
      </c>
      <c r="BC66" s="41" t="s">
        <v>100</v>
      </c>
      <c r="BD66" s="41" t="s">
        <v>100</v>
      </c>
      <c r="BE66" s="41" t="s">
        <v>100</v>
      </c>
      <c r="BF66" s="41" t="s">
        <v>100</v>
      </c>
      <c r="BG66" s="41" t="s">
        <v>100</v>
      </c>
      <c r="BH66" s="41" t="s">
        <v>100</v>
      </c>
      <c r="BI66" s="41" t="s">
        <v>100</v>
      </c>
      <c r="BJ66" s="41" t="s">
        <v>100</v>
      </c>
      <c r="BK66" s="41" t="s">
        <v>100</v>
      </c>
      <c r="BL66" s="41" t="s">
        <v>100</v>
      </c>
      <c r="BM66" s="41" t="s">
        <v>100</v>
      </c>
      <c r="BN66" s="41" t="s">
        <v>100</v>
      </c>
      <c r="BO66" s="41" t="s">
        <v>100</v>
      </c>
      <c r="BP66" s="41" t="s">
        <v>100</v>
      </c>
      <c r="BQ66" s="41" t="s">
        <v>100</v>
      </c>
      <c r="BR66" s="41" t="s">
        <v>100</v>
      </c>
      <c r="BS66" s="41" t="s">
        <v>100</v>
      </c>
      <c r="BT66" s="41" t="s">
        <v>100</v>
      </c>
      <c r="BU66" s="41" t="s">
        <v>100</v>
      </c>
      <c r="BV66" s="41" t="s">
        <v>100</v>
      </c>
      <c r="BW66" s="125" t="str">
        <f t="shared" ref="BW66" si="411">IF(SUM(AN66)-SUM(E66)=0,"нд",SUM(AN66)-SUM(F66))</f>
        <v>нд</v>
      </c>
      <c r="BX66" s="122" t="str">
        <f t="shared" ref="BX66" si="412">IF(AND(NOT(SUM(BW66)=0),NOT(SUM(E66)=0)),ROUND(SUM(BW66)/SUM(E66)*100,2),"нд")</f>
        <v>нд</v>
      </c>
      <c r="BY66" s="125" t="str">
        <f t="shared" ref="BY66" si="413">IF(SUM(AO66)-SUM(F66)=0,"нд",SUM(AO66)-SUM(F66))</f>
        <v>нд</v>
      </c>
      <c r="BZ66" s="165" t="str">
        <f t="shared" si="23"/>
        <v>нд</v>
      </c>
      <c r="CA66" s="41"/>
    </row>
    <row r="67" spans="1:79" ht="78.75" x14ac:dyDescent="0.25">
      <c r="A67" s="47" t="s">
        <v>284</v>
      </c>
      <c r="B67" s="48" t="s">
        <v>285</v>
      </c>
      <c r="C67" s="49" t="s">
        <v>99</v>
      </c>
      <c r="D67" s="8">
        <f t="shared" ref="D67" si="414">IF(NOT(SUM(D68,D70)=0),SUM(D68,D70),"нд")</f>
        <v>0.22500000000000001</v>
      </c>
      <c r="E67" s="91" t="str">
        <f t="shared" ref="E67" si="415">IF(NOT(SUM(E68,E70)=0),SUM(E68,E70),"нд")</f>
        <v>нд</v>
      </c>
      <c r="F67" s="91" t="str">
        <f t="shared" ref="F67" si="416">IF(NOT(SUM(F68,F70)=0),SUM(F68,F70),"нд")</f>
        <v>нд</v>
      </c>
      <c r="G67" s="91" t="str">
        <f t="shared" ref="G67:K67" si="417">IF(NOT(SUM(G68,G70)=0),SUM(G68,G70),"нд")</f>
        <v>нд</v>
      </c>
      <c r="H67" s="91" t="str">
        <f t="shared" si="417"/>
        <v>нд</v>
      </c>
      <c r="I67" s="91" t="str">
        <f t="shared" si="417"/>
        <v>нд</v>
      </c>
      <c r="J67" s="91" t="str">
        <f t="shared" si="417"/>
        <v>нд</v>
      </c>
      <c r="K67" s="92" t="str">
        <f t="shared" si="417"/>
        <v>нд</v>
      </c>
      <c r="L67" s="91" t="str">
        <f t="shared" ref="L67:AT67" si="418">IF(NOT(SUM(L68,L70)=0),SUM(L68,L70),"нд")</f>
        <v>нд</v>
      </c>
      <c r="M67" s="91" t="str">
        <f t="shared" ref="M67" si="419">IF(NOT(SUM(M68,M70)=0),SUM(M68,M70),"нд")</f>
        <v>нд</v>
      </c>
      <c r="N67" s="91" t="str">
        <f t="shared" si="418"/>
        <v>нд</v>
      </c>
      <c r="O67" s="91" t="str">
        <f t="shared" si="418"/>
        <v>нд</v>
      </c>
      <c r="P67" s="91" t="str">
        <f t="shared" si="418"/>
        <v>нд</v>
      </c>
      <c r="Q67" s="91" t="str">
        <f t="shared" si="418"/>
        <v>нд</v>
      </c>
      <c r="R67" s="91" t="str">
        <f t="shared" ref="R67" si="420">IF(NOT(SUM(R68,R70)=0),SUM(R68,R70),"нд")</f>
        <v>нд</v>
      </c>
      <c r="S67" s="91" t="str">
        <f t="shared" si="418"/>
        <v>нд</v>
      </c>
      <c r="T67" s="91" t="str">
        <f t="shared" ref="T67" si="421">IF(NOT(SUM(T68,T70)=0),SUM(T68,T70),"нд")</f>
        <v>нд</v>
      </c>
      <c r="U67" s="91" t="str">
        <f t="shared" si="418"/>
        <v>нд</v>
      </c>
      <c r="V67" s="91" t="str">
        <f t="shared" si="418"/>
        <v>нд</v>
      </c>
      <c r="W67" s="91" t="str">
        <f t="shared" ref="W67" si="422">IF(NOT(SUM(W68,W70)=0),SUM(W68,W70),"нд")</f>
        <v>нд</v>
      </c>
      <c r="X67" s="91" t="str">
        <f t="shared" si="418"/>
        <v>нд</v>
      </c>
      <c r="Y67" s="92" t="str">
        <f t="shared" si="418"/>
        <v>нд</v>
      </c>
      <c r="Z67" s="91" t="str">
        <f t="shared" si="418"/>
        <v>нд</v>
      </c>
      <c r="AA67" s="91" t="str">
        <f t="shared" ref="AA67:AB67" si="423">IF(NOT(SUM(AA68,AA70)=0),SUM(AA68,AA70),"нд")</f>
        <v>нд</v>
      </c>
      <c r="AB67" s="91" t="str">
        <f t="shared" si="423"/>
        <v>нд</v>
      </c>
      <c r="AC67" s="91" t="str">
        <f t="shared" si="418"/>
        <v>нд</v>
      </c>
      <c r="AD67" s="91" t="str">
        <f t="shared" ref="AD67" si="424">IF(NOT(SUM(AD68,AD70)=0),SUM(AD68,AD70),"нд")</f>
        <v>нд</v>
      </c>
      <c r="AE67" s="91" t="str">
        <f t="shared" si="418"/>
        <v>нд</v>
      </c>
      <c r="AF67" s="91" t="str">
        <f t="shared" ref="AF67" si="425">IF(NOT(SUM(AF68,AF70)=0),SUM(AF68,AF70),"нд")</f>
        <v>нд</v>
      </c>
      <c r="AG67" s="91" t="str">
        <f t="shared" si="418"/>
        <v>нд</v>
      </c>
      <c r="AH67" s="91" t="str">
        <f t="shared" ref="AH67" si="426">IF(NOT(SUM(AH68,AH70)=0),SUM(AH68,AH70),"нд")</f>
        <v>нд</v>
      </c>
      <c r="AI67" s="91" t="str">
        <f t="shared" si="418"/>
        <v>нд</v>
      </c>
      <c r="AJ67" s="91" t="str">
        <f t="shared" si="418"/>
        <v>нд</v>
      </c>
      <c r="AK67" s="91" t="str">
        <f t="shared" si="418"/>
        <v>нд</v>
      </c>
      <c r="AL67" s="91" t="str">
        <f t="shared" si="418"/>
        <v>нд</v>
      </c>
      <c r="AM67" s="91" t="str">
        <f t="shared" ref="AM67" si="427">IF(NOT(SUM(AM68,AM70)=0),SUM(AM68,AM70),"нд")</f>
        <v>нд</v>
      </c>
      <c r="AN67" s="91" t="str">
        <f t="shared" si="418"/>
        <v>нд</v>
      </c>
      <c r="AO67" s="91" t="str">
        <f t="shared" si="418"/>
        <v>нд</v>
      </c>
      <c r="AP67" s="91" t="str">
        <f t="shared" si="418"/>
        <v>нд</v>
      </c>
      <c r="AQ67" s="91" t="str">
        <f t="shared" si="418"/>
        <v>нд</v>
      </c>
      <c r="AR67" s="91" t="str">
        <f t="shared" si="418"/>
        <v>нд</v>
      </c>
      <c r="AS67" s="91" t="str">
        <f t="shared" si="418"/>
        <v>нд</v>
      </c>
      <c r="AT67" s="92" t="str">
        <f t="shared" si="418"/>
        <v>нд</v>
      </c>
      <c r="AU67" s="91" t="str">
        <f t="shared" ref="AU67:AZ67" si="428">IF(NOT(SUM(AU68,AU70)=0),SUM(AU68,AU70),"нд")</f>
        <v>нд</v>
      </c>
      <c r="AV67" s="91" t="str">
        <f t="shared" ref="AV67" si="429">IF(NOT(SUM(AV68,AV70)=0),SUM(AV68,AV70),"нд")</f>
        <v>нд</v>
      </c>
      <c r="AW67" s="91" t="str">
        <f t="shared" si="428"/>
        <v>нд</v>
      </c>
      <c r="AX67" s="91" t="str">
        <f t="shared" si="428"/>
        <v>нд</v>
      </c>
      <c r="AY67" s="91" t="str">
        <f t="shared" si="428"/>
        <v>нд</v>
      </c>
      <c r="AZ67" s="91" t="str">
        <f t="shared" si="428"/>
        <v>нд</v>
      </c>
      <c r="BA67" s="91" t="str">
        <f t="shared" ref="BA67:BG67" si="430">IF(NOT(SUM(BA68,BA70)=0),SUM(BA68,BA70),"нд")</f>
        <v>нд</v>
      </c>
      <c r="BB67" s="91" t="str">
        <f t="shared" si="430"/>
        <v>нд</v>
      </c>
      <c r="BC67" s="91" t="str">
        <f t="shared" si="430"/>
        <v>нд</v>
      </c>
      <c r="BD67" s="91" t="str">
        <f t="shared" si="430"/>
        <v>нд</v>
      </c>
      <c r="BE67" s="91" t="str">
        <f t="shared" si="430"/>
        <v>нд</v>
      </c>
      <c r="BF67" s="91" t="str">
        <f t="shared" si="430"/>
        <v>нд</v>
      </c>
      <c r="BG67" s="91" t="str">
        <f t="shared" si="430"/>
        <v>нд</v>
      </c>
      <c r="BH67" s="91" t="str">
        <f t="shared" ref="BH67:BW67" si="431">IF(NOT(SUM(BH68,BH70)=0),SUM(BH68,BH70),"нд")</f>
        <v>нд</v>
      </c>
      <c r="BI67" s="91" t="str">
        <f t="shared" si="431"/>
        <v>нд</v>
      </c>
      <c r="BJ67" s="91" t="str">
        <f t="shared" si="431"/>
        <v>нд</v>
      </c>
      <c r="BK67" s="91" t="str">
        <f t="shared" si="431"/>
        <v>нд</v>
      </c>
      <c r="BL67" s="91" t="str">
        <f t="shared" si="431"/>
        <v>нд</v>
      </c>
      <c r="BM67" s="91" t="str">
        <f t="shared" si="431"/>
        <v>нд</v>
      </c>
      <c r="BN67" s="91" t="str">
        <f t="shared" si="431"/>
        <v>нд</v>
      </c>
      <c r="BO67" s="91" t="str">
        <f t="shared" si="431"/>
        <v>нд</v>
      </c>
      <c r="BP67" s="91" t="str">
        <f t="shared" si="431"/>
        <v>нд</v>
      </c>
      <c r="BQ67" s="91" t="str">
        <f t="shared" si="431"/>
        <v>нд</v>
      </c>
      <c r="BR67" s="91" t="str">
        <f t="shared" si="431"/>
        <v>нд</v>
      </c>
      <c r="BS67" s="91" t="str">
        <f t="shared" si="431"/>
        <v>нд</v>
      </c>
      <c r="BT67" s="91" t="str">
        <f t="shared" si="431"/>
        <v>нд</v>
      </c>
      <c r="BU67" s="91" t="str">
        <f t="shared" si="431"/>
        <v>нд</v>
      </c>
      <c r="BV67" s="91" t="str">
        <f t="shared" si="431"/>
        <v>нд</v>
      </c>
      <c r="BW67" s="91" t="str">
        <f t="shared" si="431"/>
        <v>нд</v>
      </c>
      <c r="BX67" s="123" t="str">
        <f t="shared" si="21"/>
        <v>нд</v>
      </c>
      <c r="BY67" s="91" t="str">
        <f t="shared" ref="BY67" si="432">IF(NOT(SUM(BY68,BY70)=0),SUM(BY68,BY70),"нд")</f>
        <v>нд</v>
      </c>
      <c r="BZ67" s="159" t="str">
        <f t="shared" si="23"/>
        <v>нд</v>
      </c>
      <c r="CA67" s="49"/>
    </row>
    <row r="68" spans="1:79" ht="63" x14ac:dyDescent="0.25">
      <c r="A68" s="50" t="s">
        <v>286</v>
      </c>
      <c r="B68" s="51" t="s">
        <v>287</v>
      </c>
      <c r="C68" s="52" t="s">
        <v>99</v>
      </c>
      <c r="D68" s="9" t="str">
        <f t="shared" ref="D68" si="433">IF(NOT(SUM(D69)=0),SUM(D69),"нд")</f>
        <v>нд</v>
      </c>
      <c r="E68" s="52" t="str">
        <f t="shared" ref="E68:K68" si="434">IF(NOT(SUM(E69)=0),SUM(E69),"нд")</f>
        <v>нд</v>
      </c>
      <c r="F68" s="52" t="str">
        <f t="shared" si="434"/>
        <v>нд</v>
      </c>
      <c r="G68" s="52" t="str">
        <f t="shared" si="434"/>
        <v>нд</v>
      </c>
      <c r="H68" s="52" t="str">
        <f t="shared" si="434"/>
        <v>нд</v>
      </c>
      <c r="I68" s="52" t="str">
        <f t="shared" si="434"/>
        <v>нд</v>
      </c>
      <c r="J68" s="52" t="str">
        <f t="shared" si="434"/>
        <v>нд</v>
      </c>
      <c r="K68" s="93" t="str">
        <f t="shared" si="434"/>
        <v>нд</v>
      </c>
      <c r="L68" s="52" t="str">
        <f t="shared" ref="L68:AT68" si="435">IF(NOT(SUM(L69)=0),SUM(L69),"нд")</f>
        <v>нд</v>
      </c>
      <c r="M68" s="52" t="str">
        <f t="shared" si="435"/>
        <v>нд</v>
      </c>
      <c r="N68" s="52" t="str">
        <f t="shared" si="435"/>
        <v>нд</v>
      </c>
      <c r="O68" s="52" t="str">
        <f t="shared" si="435"/>
        <v>нд</v>
      </c>
      <c r="P68" s="52" t="str">
        <f t="shared" si="435"/>
        <v>нд</v>
      </c>
      <c r="Q68" s="52" t="str">
        <f t="shared" si="435"/>
        <v>нд</v>
      </c>
      <c r="R68" s="52" t="str">
        <f t="shared" si="435"/>
        <v>нд</v>
      </c>
      <c r="S68" s="52" t="str">
        <f t="shared" si="435"/>
        <v>нд</v>
      </c>
      <c r="T68" s="52" t="str">
        <f t="shared" si="435"/>
        <v>нд</v>
      </c>
      <c r="U68" s="52" t="str">
        <f t="shared" si="435"/>
        <v>нд</v>
      </c>
      <c r="V68" s="52" t="str">
        <f t="shared" si="435"/>
        <v>нд</v>
      </c>
      <c r="W68" s="52" t="str">
        <f t="shared" si="435"/>
        <v>нд</v>
      </c>
      <c r="X68" s="52" t="str">
        <f t="shared" si="435"/>
        <v>нд</v>
      </c>
      <c r="Y68" s="93" t="str">
        <f t="shared" si="435"/>
        <v>нд</v>
      </c>
      <c r="Z68" s="52" t="str">
        <f t="shared" si="435"/>
        <v>нд</v>
      </c>
      <c r="AA68" s="52" t="str">
        <f t="shared" si="435"/>
        <v>нд</v>
      </c>
      <c r="AB68" s="52" t="str">
        <f t="shared" si="435"/>
        <v>нд</v>
      </c>
      <c r="AC68" s="52" t="str">
        <f t="shared" si="435"/>
        <v>нд</v>
      </c>
      <c r="AD68" s="52" t="str">
        <f t="shared" si="435"/>
        <v>нд</v>
      </c>
      <c r="AE68" s="52" t="str">
        <f t="shared" si="435"/>
        <v>нд</v>
      </c>
      <c r="AF68" s="52" t="str">
        <f t="shared" si="435"/>
        <v>нд</v>
      </c>
      <c r="AG68" s="52" t="str">
        <f t="shared" si="435"/>
        <v>нд</v>
      </c>
      <c r="AH68" s="52" t="str">
        <f t="shared" si="435"/>
        <v>нд</v>
      </c>
      <c r="AI68" s="52" t="str">
        <f t="shared" si="435"/>
        <v>нд</v>
      </c>
      <c r="AJ68" s="52" t="str">
        <f t="shared" si="435"/>
        <v>нд</v>
      </c>
      <c r="AK68" s="52" t="str">
        <f t="shared" si="435"/>
        <v>нд</v>
      </c>
      <c r="AL68" s="52" t="str">
        <f t="shared" si="435"/>
        <v>нд</v>
      </c>
      <c r="AM68" s="52" t="str">
        <f t="shared" si="435"/>
        <v>нд</v>
      </c>
      <c r="AN68" s="52" t="str">
        <f t="shared" si="435"/>
        <v>нд</v>
      </c>
      <c r="AO68" s="52" t="str">
        <f t="shared" si="435"/>
        <v>нд</v>
      </c>
      <c r="AP68" s="52" t="str">
        <f t="shared" si="435"/>
        <v>нд</v>
      </c>
      <c r="AQ68" s="52" t="str">
        <f t="shared" si="435"/>
        <v>нд</v>
      </c>
      <c r="AR68" s="52" t="str">
        <f t="shared" si="435"/>
        <v>нд</v>
      </c>
      <c r="AS68" s="52" t="str">
        <f t="shared" si="435"/>
        <v>нд</v>
      </c>
      <c r="AT68" s="93" t="str">
        <f t="shared" si="435"/>
        <v>нд</v>
      </c>
      <c r="AU68" s="52" t="str">
        <f t="shared" ref="AU68:BY68" si="436">IF(NOT(SUM(AU69)=0),SUM(AU69),"нд")</f>
        <v>нд</v>
      </c>
      <c r="AV68" s="52" t="str">
        <f t="shared" si="436"/>
        <v>нд</v>
      </c>
      <c r="AW68" s="52" t="str">
        <f t="shared" si="436"/>
        <v>нд</v>
      </c>
      <c r="AX68" s="52" t="str">
        <f t="shared" si="436"/>
        <v>нд</v>
      </c>
      <c r="AY68" s="52" t="str">
        <f t="shared" si="436"/>
        <v>нд</v>
      </c>
      <c r="AZ68" s="52" t="str">
        <f t="shared" si="436"/>
        <v>нд</v>
      </c>
      <c r="BA68" s="52" t="str">
        <f t="shared" si="436"/>
        <v>нд</v>
      </c>
      <c r="BB68" s="52" t="str">
        <f t="shared" si="436"/>
        <v>нд</v>
      </c>
      <c r="BC68" s="52" t="str">
        <f t="shared" si="436"/>
        <v>нд</v>
      </c>
      <c r="BD68" s="52" t="str">
        <f t="shared" si="436"/>
        <v>нд</v>
      </c>
      <c r="BE68" s="52" t="str">
        <f t="shared" si="436"/>
        <v>нд</v>
      </c>
      <c r="BF68" s="52" t="str">
        <f t="shared" si="436"/>
        <v>нд</v>
      </c>
      <c r="BG68" s="52" t="str">
        <f t="shared" si="436"/>
        <v>нд</v>
      </c>
      <c r="BH68" s="52" t="str">
        <f t="shared" si="436"/>
        <v>нд</v>
      </c>
      <c r="BI68" s="52" t="str">
        <f t="shared" si="436"/>
        <v>нд</v>
      </c>
      <c r="BJ68" s="52" t="str">
        <f t="shared" si="436"/>
        <v>нд</v>
      </c>
      <c r="BK68" s="52" t="str">
        <f t="shared" si="436"/>
        <v>нд</v>
      </c>
      <c r="BL68" s="52" t="str">
        <f t="shared" si="436"/>
        <v>нд</v>
      </c>
      <c r="BM68" s="52" t="str">
        <f t="shared" si="436"/>
        <v>нд</v>
      </c>
      <c r="BN68" s="52" t="str">
        <f t="shared" si="436"/>
        <v>нд</v>
      </c>
      <c r="BO68" s="52" t="str">
        <f t="shared" si="436"/>
        <v>нд</v>
      </c>
      <c r="BP68" s="52" t="str">
        <f t="shared" si="436"/>
        <v>нд</v>
      </c>
      <c r="BQ68" s="52" t="str">
        <f t="shared" si="436"/>
        <v>нд</v>
      </c>
      <c r="BR68" s="52" t="str">
        <f t="shared" si="436"/>
        <v>нд</v>
      </c>
      <c r="BS68" s="52" t="str">
        <f t="shared" si="436"/>
        <v>нд</v>
      </c>
      <c r="BT68" s="52" t="str">
        <f t="shared" si="436"/>
        <v>нд</v>
      </c>
      <c r="BU68" s="52" t="str">
        <f t="shared" si="436"/>
        <v>нд</v>
      </c>
      <c r="BV68" s="52" t="str">
        <f t="shared" si="436"/>
        <v>нд</v>
      </c>
      <c r="BW68" s="52" t="str">
        <f t="shared" si="436"/>
        <v>нд</v>
      </c>
      <c r="BX68" s="124" t="str">
        <f t="shared" si="21"/>
        <v>нд</v>
      </c>
      <c r="BY68" s="52" t="str">
        <f t="shared" si="436"/>
        <v>нд</v>
      </c>
      <c r="BZ68" s="160" t="str">
        <f t="shared" si="23"/>
        <v>нд</v>
      </c>
      <c r="CA68" s="52"/>
    </row>
    <row r="69" spans="1:79" x14ac:dyDescent="0.25">
      <c r="A69" s="41" t="s">
        <v>100</v>
      </c>
      <c r="B69" s="41" t="s">
        <v>100</v>
      </c>
      <c r="C69" s="41" t="s">
        <v>100</v>
      </c>
      <c r="D69" s="6" t="s">
        <v>100</v>
      </c>
      <c r="E69" s="63" t="str">
        <f t="shared" ref="E69:K69" si="437">IF(NOT(SUM(L69,S69,Z69,AG69)=0),SUM(L69,S69,Z69,AG69),"нд")</f>
        <v>нд</v>
      </c>
      <c r="F69" s="63" t="str">
        <f t="shared" si="437"/>
        <v>нд</v>
      </c>
      <c r="G69" s="63" t="str">
        <f t="shared" si="437"/>
        <v>нд</v>
      </c>
      <c r="H69" s="63" t="str">
        <f t="shared" si="437"/>
        <v>нд</v>
      </c>
      <c r="I69" s="63" t="str">
        <f t="shared" si="437"/>
        <v>нд</v>
      </c>
      <c r="J69" s="63" t="str">
        <f t="shared" si="437"/>
        <v>нд</v>
      </c>
      <c r="K69" s="101" t="str">
        <f t="shared" si="437"/>
        <v>нд</v>
      </c>
      <c r="L69" s="41" t="s">
        <v>100</v>
      </c>
      <c r="M69" s="41" t="s">
        <v>100</v>
      </c>
      <c r="N69" s="41" t="s">
        <v>100</v>
      </c>
      <c r="O69" s="41" t="s">
        <v>100</v>
      </c>
      <c r="P69" s="41" t="s">
        <v>100</v>
      </c>
      <c r="Q69" s="41" t="s">
        <v>100</v>
      </c>
      <c r="R69" s="41" t="s">
        <v>100</v>
      </c>
      <c r="S69" s="41" t="s">
        <v>100</v>
      </c>
      <c r="T69" s="41" t="s">
        <v>100</v>
      </c>
      <c r="U69" s="41" t="s">
        <v>100</v>
      </c>
      <c r="V69" s="41" t="s">
        <v>100</v>
      </c>
      <c r="W69" s="41" t="s">
        <v>100</v>
      </c>
      <c r="X69" s="41" t="s">
        <v>100</v>
      </c>
      <c r="Y69" s="97" t="s">
        <v>100</v>
      </c>
      <c r="Z69" s="41" t="s">
        <v>100</v>
      </c>
      <c r="AA69" s="41" t="s">
        <v>100</v>
      </c>
      <c r="AB69" s="41" t="s">
        <v>100</v>
      </c>
      <c r="AC69" s="41" t="s">
        <v>100</v>
      </c>
      <c r="AD69" s="41" t="s">
        <v>100</v>
      </c>
      <c r="AE69" s="41" t="s">
        <v>100</v>
      </c>
      <c r="AF69" s="41" t="s">
        <v>100</v>
      </c>
      <c r="AG69" s="41" t="s">
        <v>100</v>
      </c>
      <c r="AH69" s="41" t="s">
        <v>100</v>
      </c>
      <c r="AI69" s="41" t="s">
        <v>100</v>
      </c>
      <c r="AJ69" s="41" t="s">
        <v>100</v>
      </c>
      <c r="AK69" s="41" t="s">
        <v>100</v>
      </c>
      <c r="AL69" s="41" t="s">
        <v>100</v>
      </c>
      <c r="AM69" s="41" t="s">
        <v>100</v>
      </c>
      <c r="AN69" s="63" t="str">
        <f t="shared" ref="AN69:AT69" si="438">IF(NOT(SUM(AU69,BB69,BI69,BP69)=0),SUM(AU69,BB69,BI69,BP69),"нд")</f>
        <v>нд</v>
      </c>
      <c r="AO69" s="63" t="str">
        <f t="shared" si="438"/>
        <v>нд</v>
      </c>
      <c r="AP69" s="63" t="str">
        <f t="shared" si="438"/>
        <v>нд</v>
      </c>
      <c r="AQ69" s="63" t="str">
        <f t="shared" si="438"/>
        <v>нд</v>
      </c>
      <c r="AR69" s="63" t="str">
        <f t="shared" si="438"/>
        <v>нд</v>
      </c>
      <c r="AS69" s="63" t="str">
        <f t="shared" si="438"/>
        <v>нд</v>
      </c>
      <c r="AT69" s="101" t="str">
        <f t="shared" si="438"/>
        <v>нд</v>
      </c>
      <c r="AU69" s="41" t="s">
        <v>100</v>
      </c>
      <c r="AV69" s="41" t="s">
        <v>100</v>
      </c>
      <c r="AW69" s="41" t="s">
        <v>100</v>
      </c>
      <c r="AX69" s="41" t="s">
        <v>100</v>
      </c>
      <c r="AY69" s="41" t="s">
        <v>100</v>
      </c>
      <c r="AZ69" s="41" t="s">
        <v>100</v>
      </c>
      <c r="BA69" s="41" t="s">
        <v>100</v>
      </c>
      <c r="BB69" s="41" t="s">
        <v>100</v>
      </c>
      <c r="BC69" s="41" t="s">
        <v>100</v>
      </c>
      <c r="BD69" s="41" t="s">
        <v>100</v>
      </c>
      <c r="BE69" s="41" t="s">
        <v>100</v>
      </c>
      <c r="BF69" s="41" t="s">
        <v>100</v>
      </c>
      <c r="BG69" s="41" t="s">
        <v>100</v>
      </c>
      <c r="BH69" s="41" t="s">
        <v>100</v>
      </c>
      <c r="BI69" s="41" t="s">
        <v>100</v>
      </c>
      <c r="BJ69" s="41" t="s">
        <v>100</v>
      </c>
      <c r="BK69" s="41" t="s">
        <v>100</v>
      </c>
      <c r="BL69" s="41" t="s">
        <v>100</v>
      </c>
      <c r="BM69" s="41" t="s">
        <v>100</v>
      </c>
      <c r="BN69" s="41" t="s">
        <v>100</v>
      </c>
      <c r="BO69" s="41" t="s">
        <v>100</v>
      </c>
      <c r="BP69" s="41" t="s">
        <v>100</v>
      </c>
      <c r="BQ69" s="41" t="s">
        <v>100</v>
      </c>
      <c r="BR69" s="41" t="s">
        <v>100</v>
      </c>
      <c r="BS69" s="41" t="s">
        <v>100</v>
      </c>
      <c r="BT69" s="41" t="s">
        <v>100</v>
      </c>
      <c r="BU69" s="41" t="s">
        <v>100</v>
      </c>
      <c r="BV69" s="41" t="s">
        <v>100</v>
      </c>
      <c r="BW69" s="125" t="str">
        <f t="shared" ref="BW69" si="439">IF(SUM(AN69)-SUM(E69)=0,"нд",SUM(AN69)-SUM(F69))</f>
        <v>нд</v>
      </c>
      <c r="BX69" s="122" t="str">
        <f t="shared" ref="BX69" si="440">IF(AND(NOT(SUM(BW69)=0),NOT(SUM(E69)=0)),ROUND(SUM(BW69)/SUM(E69)*100,2),"нд")</f>
        <v>нд</v>
      </c>
      <c r="BY69" s="125" t="str">
        <f t="shared" ref="BY69" si="441">IF(SUM(AO69)-SUM(F69)=0,"нд",SUM(AO69)-SUM(F69))</f>
        <v>нд</v>
      </c>
      <c r="BZ69" s="165" t="str">
        <f t="shared" si="23"/>
        <v>нд</v>
      </c>
      <c r="CA69" s="41"/>
    </row>
    <row r="70" spans="1:79" ht="78.75" x14ac:dyDescent="0.25">
      <c r="A70" s="50" t="s">
        <v>288</v>
      </c>
      <c r="B70" s="51" t="s">
        <v>289</v>
      </c>
      <c r="C70" s="52" t="s">
        <v>99</v>
      </c>
      <c r="D70" s="9">
        <f t="shared" ref="D70:D71" si="442">IF(NOT(SUM(D71)=0),SUM(D71),"нд")</f>
        <v>0.22500000000000001</v>
      </c>
      <c r="E70" s="52" t="str">
        <f t="shared" ref="E70:K71" si="443">IF(NOT(SUM(E71)=0),SUM(E71),"нд")</f>
        <v>нд</v>
      </c>
      <c r="F70" s="52" t="str">
        <f t="shared" si="443"/>
        <v>нд</v>
      </c>
      <c r="G70" s="52" t="str">
        <f t="shared" si="443"/>
        <v>нд</v>
      </c>
      <c r="H70" s="52" t="str">
        <f t="shared" si="443"/>
        <v>нд</v>
      </c>
      <c r="I70" s="52" t="str">
        <f t="shared" si="443"/>
        <v>нд</v>
      </c>
      <c r="J70" s="52" t="str">
        <f t="shared" si="443"/>
        <v>нд</v>
      </c>
      <c r="K70" s="93" t="str">
        <f t="shared" si="443"/>
        <v>нд</v>
      </c>
      <c r="L70" s="52" t="str">
        <f t="shared" ref="L70:AH71" si="444">IF(NOT(SUM(L71)=0),SUM(L71),"нд")</f>
        <v>нд</v>
      </c>
      <c r="M70" s="52" t="str">
        <f t="shared" si="444"/>
        <v>нд</v>
      </c>
      <c r="N70" s="52" t="str">
        <f t="shared" si="444"/>
        <v>нд</v>
      </c>
      <c r="O70" s="52" t="str">
        <f t="shared" si="444"/>
        <v>нд</v>
      </c>
      <c r="P70" s="52" t="str">
        <f t="shared" si="444"/>
        <v>нд</v>
      </c>
      <c r="Q70" s="52" t="str">
        <f t="shared" si="444"/>
        <v>нд</v>
      </c>
      <c r="R70" s="52" t="str">
        <f t="shared" si="444"/>
        <v>нд</v>
      </c>
      <c r="S70" s="52" t="str">
        <f t="shared" si="444"/>
        <v>нд</v>
      </c>
      <c r="T70" s="52" t="str">
        <f t="shared" si="444"/>
        <v>нд</v>
      </c>
      <c r="U70" s="52" t="str">
        <f t="shared" si="444"/>
        <v>нд</v>
      </c>
      <c r="V70" s="52" t="str">
        <f t="shared" si="444"/>
        <v>нд</v>
      </c>
      <c r="W70" s="52" t="str">
        <f t="shared" si="444"/>
        <v>нд</v>
      </c>
      <c r="X70" s="52" t="str">
        <f t="shared" si="444"/>
        <v>нд</v>
      </c>
      <c r="Y70" s="93" t="str">
        <f t="shared" si="444"/>
        <v>нд</v>
      </c>
      <c r="Z70" s="52" t="str">
        <f t="shared" si="444"/>
        <v>нд</v>
      </c>
      <c r="AA70" s="52" t="str">
        <f t="shared" si="444"/>
        <v>нд</v>
      </c>
      <c r="AB70" s="52" t="str">
        <f t="shared" si="444"/>
        <v>нд</v>
      </c>
      <c r="AC70" s="52" t="str">
        <f t="shared" ref="AC70:AQ71" si="445">IF(NOT(SUM(AC71)=0),SUM(AC71),"нд")</f>
        <v>нд</v>
      </c>
      <c r="AD70" s="52" t="str">
        <f t="shared" si="444"/>
        <v>нд</v>
      </c>
      <c r="AE70" s="52" t="str">
        <f t="shared" si="445"/>
        <v>нд</v>
      </c>
      <c r="AF70" s="52" t="str">
        <f t="shared" si="444"/>
        <v>нд</v>
      </c>
      <c r="AG70" s="52" t="str">
        <f t="shared" si="445"/>
        <v>нд</v>
      </c>
      <c r="AH70" s="52" t="str">
        <f t="shared" si="444"/>
        <v>нд</v>
      </c>
      <c r="AI70" s="52" t="str">
        <f t="shared" si="445"/>
        <v>нд</v>
      </c>
      <c r="AJ70" s="52" t="str">
        <f t="shared" si="445"/>
        <v>нд</v>
      </c>
      <c r="AK70" s="52" t="str">
        <f t="shared" si="445"/>
        <v>нд</v>
      </c>
      <c r="AL70" s="52" t="str">
        <f t="shared" si="445"/>
        <v>нд</v>
      </c>
      <c r="AM70" s="52" t="str">
        <f t="shared" si="445"/>
        <v>нд</v>
      </c>
      <c r="AN70" s="52" t="str">
        <f t="shared" si="445"/>
        <v>нд</v>
      </c>
      <c r="AO70" s="52" t="str">
        <f t="shared" si="445"/>
        <v>нд</v>
      </c>
      <c r="AP70" s="52" t="str">
        <f t="shared" si="445"/>
        <v>нд</v>
      </c>
      <c r="AQ70" s="52" t="str">
        <f t="shared" si="445"/>
        <v>нд</v>
      </c>
      <c r="AR70" s="52" t="str">
        <f t="shared" ref="AN70:AT71" si="446">IF(NOT(SUM(AR71)=0),SUM(AR71),"нд")</f>
        <v>нд</v>
      </c>
      <c r="AS70" s="52" t="str">
        <f t="shared" si="446"/>
        <v>нд</v>
      </c>
      <c r="AT70" s="93" t="str">
        <f t="shared" si="446"/>
        <v>нд</v>
      </c>
      <c r="AU70" s="52" t="str">
        <f t="shared" ref="AU70:BJ71" si="447">IF(NOT(SUM(AU71)=0),SUM(AU71),"нд")</f>
        <v>нд</v>
      </c>
      <c r="AV70" s="52" t="str">
        <f t="shared" si="447"/>
        <v>нд</v>
      </c>
      <c r="AW70" s="52" t="str">
        <f t="shared" si="447"/>
        <v>нд</v>
      </c>
      <c r="AX70" s="52" t="str">
        <f t="shared" si="447"/>
        <v>нд</v>
      </c>
      <c r="AY70" s="52" t="str">
        <f t="shared" si="447"/>
        <v>нд</v>
      </c>
      <c r="AZ70" s="52" t="str">
        <f t="shared" si="447"/>
        <v>нд</v>
      </c>
      <c r="BA70" s="52" t="str">
        <f t="shared" si="447"/>
        <v>нд</v>
      </c>
      <c r="BB70" s="52" t="str">
        <f t="shared" si="447"/>
        <v>нд</v>
      </c>
      <c r="BC70" s="52" t="str">
        <f t="shared" si="447"/>
        <v>нд</v>
      </c>
      <c r="BD70" s="52" t="str">
        <f t="shared" si="447"/>
        <v>нд</v>
      </c>
      <c r="BE70" s="52" t="str">
        <f t="shared" si="447"/>
        <v>нд</v>
      </c>
      <c r="BF70" s="52" t="str">
        <f t="shared" si="447"/>
        <v>нд</v>
      </c>
      <c r="BG70" s="52" t="str">
        <f t="shared" si="447"/>
        <v>нд</v>
      </c>
      <c r="BH70" s="52" t="str">
        <f t="shared" si="447"/>
        <v>нд</v>
      </c>
      <c r="BI70" s="52" t="str">
        <f t="shared" si="447"/>
        <v>нд</v>
      </c>
      <c r="BJ70" s="52" t="str">
        <f t="shared" si="447"/>
        <v>нд</v>
      </c>
      <c r="BK70" s="52" t="str">
        <f t="shared" ref="BK70:BK71" si="448">IF(NOT(SUM(BK71)=0),SUM(BK71),"нд")</f>
        <v>нд</v>
      </c>
      <c r="BL70" s="52" t="str">
        <f t="shared" ref="BI70:BY71" si="449">IF(NOT(SUM(BL71)=0),SUM(BL71),"нд")</f>
        <v>нд</v>
      </c>
      <c r="BM70" s="52" t="str">
        <f t="shared" si="449"/>
        <v>нд</v>
      </c>
      <c r="BN70" s="52" t="str">
        <f t="shared" si="449"/>
        <v>нд</v>
      </c>
      <c r="BO70" s="52" t="str">
        <f t="shared" si="449"/>
        <v>нд</v>
      </c>
      <c r="BP70" s="52" t="str">
        <f t="shared" si="449"/>
        <v>нд</v>
      </c>
      <c r="BQ70" s="52" t="str">
        <f t="shared" si="449"/>
        <v>нд</v>
      </c>
      <c r="BR70" s="52" t="str">
        <f t="shared" si="449"/>
        <v>нд</v>
      </c>
      <c r="BS70" s="52" t="str">
        <f t="shared" si="449"/>
        <v>нд</v>
      </c>
      <c r="BT70" s="52" t="str">
        <f t="shared" si="449"/>
        <v>нд</v>
      </c>
      <c r="BU70" s="52" t="str">
        <f t="shared" si="449"/>
        <v>нд</v>
      </c>
      <c r="BV70" s="52" t="str">
        <f t="shared" si="449"/>
        <v>нд</v>
      </c>
      <c r="BW70" s="52" t="str">
        <f t="shared" si="449"/>
        <v>нд</v>
      </c>
      <c r="BX70" s="124" t="str">
        <f t="shared" si="21"/>
        <v>нд</v>
      </c>
      <c r="BY70" s="52" t="str">
        <f t="shared" si="449"/>
        <v>нд</v>
      </c>
      <c r="BZ70" s="160" t="str">
        <f t="shared" si="23"/>
        <v>нд</v>
      </c>
      <c r="CA70" s="52"/>
    </row>
    <row r="71" spans="1:79" x14ac:dyDescent="0.25">
      <c r="A71" s="38" t="s">
        <v>290</v>
      </c>
      <c r="B71" s="39" t="s">
        <v>143</v>
      </c>
      <c r="C71" s="40" t="s">
        <v>99</v>
      </c>
      <c r="D71" s="4">
        <f t="shared" si="442"/>
        <v>0.22500000000000001</v>
      </c>
      <c r="E71" s="86" t="str">
        <f t="shared" si="443"/>
        <v>нд</v>
      </c>
      <c r="F71" s="86" t="str">
        <f t="shared" si="443"/>
        <v>нд</v>
      </c>
      <c r="G71" s="86" t="str">
        <f t="shared" si="443"/>
        <v>нд</v>
      </c>
      <c r="H71" s="86" t="str">
        <f t="shared" si="443"/>
        <v>нд</v>
      </c>
      <c r="I71" s="86" t="str">
        <f t="shared" si="443"/>
        <v>нд</v>
      </c>
      <c r="J71" s="86" t="str">
        <f t="shared" si="443"/>
        <v>нд</v>
      </c>
      <c r="K71" s="95" t="str">
        <f t="shared" si="443"/>
        <v>нд</v>
      </c>
      <c r="L71" s="86" t="str">
        <f t="shared" si="444"/>
        <v>нд</v>
      </c>
      <c r="M71" s="86" t="str">
        <f t="shared" si="444"/>
        <v>нд</v>
      </c>
      <c r="N71" s="86" t="str">
        <f t="shared" si="444"/>
        <v>нд</v>
      </c>
      <c r="O71" s="86" t="str">
        <f t="shared" si="444"/>
        <v>нд</v>
      </c>
      <c r="P71" s="86" t="str">
        <f t="shared" si="444"/>
        <v>нд</v>
      </c>
      <c r="Q71" s="86" t="str">
        <f t="shared" si="444"/>
        <v>нд</v>
      </c>
      <c r="R71" s="86" t="str">
        <f t="shared" si="444"/>
        <v>нд</v>
      </c>
      <c r="S71" s="86" t="str">
        <f t="shared" si="444"/>
        <v>нд</v>
      </c>
      <c r="T71" s="86" t="str">
        <f t="shared" si="444"/>
        <v>нд</v>
      </c>
      <c r="U71" s="86" t="str">
        <f t="shared" si="444"/>
        <v>нд</v>
      </c>
      <c r="V71" s="86" t="str">
        <f t="shared" si="444"/>
        <v>нд</v>
      </c>
      <c r="W71" s="86" t="str">
        <f t="shared" si="444"/>
        <v>нд</v>
      </c>
      <c r="X71" s="86" t="str">
        <f t="shared" si="444"/>
        <v>нд</v>
      </c>
      <c r="Y71" s="95" t="str">
        <f t="shared" si="444"/>
        <v>нд</v>
      </c>
      <c r="Z71" s="86" t="str">
        <f t="shared" si="444"/>
        <v>нд</v>
      </c>
      <c r="AA71" s="86" t="str">
        <f t="shared" si="444"/>
        <v>нд</v>
      </c>
      <c r="AB71" s="86" t="str">
        <f t="shared" si="444"/>
        <v>нд</v>
      </c>
      <c r="AC71" s="86" t="str">
        <f t="shared" si="445"/>
        <v>нд</v>
      </c>
      <c r="AD71" s="86" t="str">
        <f t="shared" si="444"/>
        <v>нд</v>
      </c>
      <c r="AE71" s="86" t="str">
        <f t="shared" si="445"/>
        <v>нд</v>
      </c>
      <c r="AF71" s="86" t="str">
        <f t="shared" si="444"/>
        <v>нд</v>
      </c>
      <c r="AG71" s="86" t="str">
        <f t="shared" si="445"/>
        <v>нд</v>
      </c>
      <c r="AH71" s="86" t="str">
        <f t="shared" si="444"/>
        <v>нд</v>
      </c>
      <c r="AI71" s="86" t="str">
        <f t="shared" si="445"/>
        <v>нд</v>
      </c>
      <c r="AJ71" s="86" t="str">
        <f t="shared" si="445"/>
        <v>нд</v>
      </c>
      <c r="AK71" s="86" t="str">
        <f t="shared" si="445"/>
        <v>нд</v>
      </c>
      <c r="AL71" s="86" t="str">
        <f t="shared" si="445"/>
        <v>нд</v>
      </c>
      <c r="AM71" s="86" t="str">
        <f t="shared" si="445"/>
        <v>нд</v>
      </c>
      <c r="AN71" s="86" t="str">
        <f t="shared" si="446"/>
        <v>нд</v>
      </c>
      <c r="AO71" s="86" t="str">
        <f t="shared" si="446"/>
        <v>нд</v>
      </c>
      <c r="AP71" s="86" t="str">
        <f t="shared" si="446"/>
        <v>нд</v>
      </c>
      <c r="AQ71" s="86" t="str">
        <f t="shared" si="446"/>
        <v>нд</v>
      </c>
      <c r="AR71" s="86" t="str">
        <f t="shared" si="446"/>
        <v>нд</v>
      </c>
      <c r="AS71" s="86" t="str">
        <f t="shared" si="446"/>
        <v>нд</v>
      </c>
      <c r="AT71" s="95" t="str">
        <f t="shared" si="446"/>
        <v>нд</v>
      </c>
      <c r="AU71" s="86" t="str">
        <f t="shared" si="447"/>
        <v>нд</v>
      </c>
      <c r="AV71" s="86" t="str">
        <f t="shared" si="447"/>
        <v>нд</v>
      </c>
      <c r="AW71" s="86" t="str">
        <f t="shared" si="447"/>
        <v>нд</v>
      </c>
      <c r="AX71" s="86" t="str">
        <f t="shared" si="447"/>
        <v>нд</v>
      </c>
      <c r="AY71" s="86" t="str">
        <f t="shared" si="447"/>
        <v>нд</v>
      </c>
      <c r="AZ71" s="86" t="str">
        <f t="shared" si="447"/>
        <v>нд</v>
      </c>
      <c r="BA71" s="86" t="str">
        <f t="shared" si="447"/>
        <v>нд</v>
      </c>
      <c r="BB71" s="86" t="str">
        <f t="shared" si="447"/>
        <v>нд</v>
      </c>
      <c r="BC71" s="86" t="str">
        <f t="shared" si="447"/>
        <v>нд</v>
      </c>
      <c r="BD71" s="86" t="str">
        <f t="shared" si="447"/>
        <v>нд</v>
      </c>
      <c r="BE71" s="86" t="str">
        <f t="shared" si="447"/>
        <v>нд</v>
      </c>
      <c r="BF71" s="86" t="str">
        <f t="shared" si="447"/>
        <v>нд</v>
      </c>
      <c r="BG71" s="86" t="str">
        <f t="shared" si="447"/>
        <v>нд</v>
      </c>
      <c r="BH71" s="86" t="str">
        <f t="shared" si="447"/>
        <v>нд</v>
      </c>
      <c r="BI71" s="86" t="str">
        <f t="shared" si="449"/>
        <v>нд</v>
      </c>
      <c r="BJ71" s="86" t="str">
        <f t="shared" si="447"/>
        <v>нд</v>
      </c>
      <c r="BK71" s="86" t="str">
        <f t="shared" si="448"/>
        <v>нд</v>
      </c>
      <c r="BL71" s="86" t="str">
        <f t="shared" si="449"/>
        <v>нд</v>
      </c>
      <c r="BM71" s="86" t="str">
        <f t="shared" si="449"/>
        <v>нд</v>
      </c>
      <c r="BN71" s="86" t="str">
        <f t="shared" si="449"/>
        <v>нд</v>
      </c>
      <c r="BO71" s="86" t="str">
        <f t="shared" si="449"/>
        <v>нд</v>
      </c>
      <c r="BP71" s="86" t="str">
        <f t="shared" si="449"/>
        <v>нд</v>
      </c>
      <c r="BQ71" s="86" t="str">
        <f t="shared" si="449"/>
        <v>нд</v>
      </c>
      <c r="BR71" s="86" t="str">
        <f t="shared" si="449"/>
        <v>нд</v>
      </c>
      <c r="BS71" s="86" t="str">
        <f t="shared" si="449"/>
        <v>нд</v>
      </c>
      <c r="BT71" s="86" t="str">
        <f t="shared" si="449"/>
        <v>нд</v>
      </c>
      <c r="BU71" s="86" t="str">
        <f t="shared" si="449"/>
        <v>нд</v>
      </c>
      <c r="BV71" s="86" t="str">
        <f t="shared" si="449"/>
        <v>нд</v>
      </c>
      <c r="BW71" s="86" t="str">
        <f t="shared" si="449"/>
        <v>нд</v>
      </c>
      <c r="BX71" s="86" t="str">
        <f t="shared" si="21"/>
        <v>нд</v>
      </c>
      <c r="BY71" s="86" t="str">
        <f t="shared" si="449"/>
        <v>нд</v>
      </c>
      <c r="BZ71" s="156" t="str">
        <f t="shared" si="23"/>
        <v>нд</v>
      </c>
      <c r="CA71" s="40"/>
    </row>
    <row r="72" spans="1:79" ht="47.25" x14ac:dyDescent="0.25">
      <c r="A72" s="53" t="s">
        <v>291</v>
      </c>
      <c r="B72" s="59" t="s">
        <v>292</v>
      </c>
      <c r="C72" s="55" t="s">
        <v>293</v>
      </c>
      <c r="D72" s="11">
        <v>0.22500000000000001</v>
      </c>
      <c r="E72" s="63" t="str">
        <f t="shared" ref="E72:K72" si="450">IF(NOT(SUM(L72,S72,Z72,AG72)=0),SUM(L72,S72,Z72,AG72),"нд")</f>
        <v>нд</v>
      </c>
      <c r="F72" s="63" t="str">
        <f t="shared" si="450"/>
        <v>нд</v>
      </c>
      <c r="G72" s="63" t="str">
        <f t="shared" si="450"/>
        <v>нд</v>
      </c>
      <c r="H72" s="63" t="str">
        <f t="shared" si="450"/>
        <v>нд</v>
      </c>
      <c r="I72" s="63" t="str">
        <f t="shared" si="450"/>
        <v>нд</v>
      </c>
      <c r="J72" s="63" t="str">
        <f t="shared" si="450"/>
        <v>нд</v>
      </c>
      <c r="K72" s="101" t="str">
        <f t="shared" si="450"/>
        <v>нд</v>
      </c>
      <c r="L72" s="30" t="s">
        <v>100</v>
      </c>
      <c r="M72" s="63" t="s">
        <v>100</v>
      </c>
      <c r="N72" s="63" t="s">
        <v>100</v>
      </c>
      <c r="O72" s="63" t="s">
        <v>100</v>
      </c>
      <c r="P72" s="63" t="s">
        <v>100</v>
      </c>
      <c r="Q72" s="63" t="s">
        <v>100</v>
      </c>
      <c r="R72" s="63" t="s">
        <v>100</v>
      </c>
      <c r="S72" s="63" t="s">
        <v>100</v>
      </c>
      <c r="T72" s="63" t="s">
        <v>100</v>
      </c>
      <c r="U72" s="63" t="s">
        <v>100</v>
      </c>
      <c r="V72" s="63" t="s">
        <v>100</v>
      </c>
      <c r="W72" s="63" t="s">
        <v>100</v>
      </c>
      <c r="X72" s="63" t="s">
        <v>100</v>
      </c>
      <c r="Y72" s="94" t="s">
        <v>100</v>
      </c>
      <c r="Z72" s="63" t="s">
        <v>100</v>
      </c>
      <c r="AA72" s="63" t="s">
        <v>100</v>
      </c>
      <c r="AB72" s="63" t="s">
        <v>100</v>
      </c>
      <c r="AC72" s="63" t="s">
        <v>100</v>
      </c>
      <c r="AD72" s="63" t="s">
        <v>100</v>
      </c>
      <c r="AE72" s="63" t="s">
        <v>100</v>
      </c>
      <c r="AF72" s="63" t="s">
        <v>100</v>
      </c>
      <c r="AG72" s="63" t="s">
        <v>100</v>
      </c>
      <c r="AH72" s="63" t="s">
        <v>100</v>
      </c>
      <c r="AI72" s="63" t="s">
        <v>100</v>
      </c>
      <c r="AJ72" s="63" t="s">
        <v>100</v>
      </c>
      <c r="AK72" s="63" t="s">
        <v>100</v>
      </c>
      <c r="AL72" s="63" t="s">
        <v>100</v>
      </c>
      <c r="AM72" s="63" t="s">
        <v>100</v>
      </c>
      <c r="AN72" s="63" t="str">
        <f t="shared" ref="AN72:AT72" si="451">IF(NOT(SUM(AU72,BB72,BI72,BP72)=0),SUM(AU72,BB72,BI72,BP72),"нд")</f>
        <v>нд</v>
      </c>
      <c r="AO72" s="63" t="str">
        <f t="shared" si="451"/>
        <v>нд</v>
      </c>
      <c r="AP72" s="63" t="str">
        <f t="shared" si="451"/>
        <v>нд</v>
      </c>
      <c r="AQ72" s="63" t="str">
        <f t="shared" si="451"/>
        <v>нд</v>
      </c>
      <c r="AR72" s="63" t="str">
        <f t="shared" si="451"/>
        <v>нд</v>
      </c>
      <c r="AS72" s="63" t="str">
        <f t="shared" si="451"/>
        <v>нд</v>
      </c>
      <c r="AT72" s="101" t="str">
        <f t="shared" si="451"/>
        <v>нд</v>
      </c>
      <c r="AU72" s="30" t="s">
        <v>100</v>
      </c>
      <c r="AV72" s="30" t="s">
        <v>100</v>
      </c>
      <c r="AW72" s="63" t="s">
        <v>100</v>
      </c>
      <c r="AX72" s="63" t="s">
        <v>100</v>
      </c>
      <c r="AY72" s="63" t="s">
        <v>100</v>
      </c>
      <c r="AZ72" s="63" t="s">
        <v>100</v>
      </c>
      <c r="BA72" s="30" t="s">
        <v>100</v>
      </c>
      <c r="BB72" s="30" t="s">
        <v>100</v>
      </c>
      <c r="BC72" s="30" t="s">
        <v>100</v>
      </c>
      <c r="BD72" s="63" t="s">
        <v>100</v>
      </c>
      <c r="BE72" s="63" t="s">
        <v>100</v>
      </c>
      <c r="BF72" s="63" t="s">
        <v>100</v>
      </c>
      <c r="BG72" s="63" t="s">
        <v>100</v>
      </c>
      <c r="BH72" s="30" t="s">
        <v>100</v>
      </c>
      <c r="BI72" s="30" t="s">
        <v>100</v>
      </c>
      <c r="BJ72" s="63" t="s">
        <v>100</v>
      </c>
      <c r="BK72" s="63" t="s">
        <v>100</v>
      </c>
      <c r="BL72" s="63" t="s">
        <v>100</v>
      </c>
      <c r="BM72" s="63" t="s">
        <v>100</v>
      </c>
      <c r="BN72" s="63" t="s">
        <v>100</v>
      </c>
      <c r="BO72" s="63" t="s">
        <v>100</v>
      </c>
      <c r="BP72" s="30" t="s">
        <v>100</v>
      </c>
      <c r="BQ72" s="63" t="s">
        <v>100</v>
      </c>
      <c r="BR72" s="63" t="s">
        <v>100</v>
      </c>
      <c r="BS72" s="63" t="s">
        <v>100</v>
      </c>
      <c r="BT72" s="63" t="s">
        <v>100</v>
      </c>
      <c r="BU72" s="63" t="s">
        <v>100</v>
      </c>
      <c r="BV72" s="63" t="s">
        <v>100</v>
      </c>
      <c r="BW72" s="125" t="str">
        <f t="shared" ref="BW72" si="452">IF(SUM(AN72)-SUM(E72)=0,"нд",SUM(AN72)-SUM(F72))</f>
        <v>нд</v>
      </c>
      <c r="BX72" s="122" t="str">
        <f t="shared" ref="BX72" si="453">IF(AND(NOT(SUM(BW72)=0),NOT(SUM(E72)=0)),ROUND(SUM(BW72)/SUM(E72)*100,2),"нд")</f>
        <v>нд</v>
      </c>
      <c r="BY72" s="125" t="str">
        <f t="shared" ref="BY72" si="454">IF(SUM(AO72)-SUM(F72)=0,"нд",SUM(AO72)-SUM(F72))</f>
        <v>нд</v>
      </c>
      <c r="BZ72" s="161" t="str">
        <f t="shared" si="23"/>
        <v>нд</v>
      </c>
      <c r="CA72" s="55"/>
    </row>
    <row r="73" spans="1:79" ht="31.5" x14ac:dyDescent="0.25">
      <c r="A73" s="44" t="s">
        <v>294</v>
      </c>
      <c r="B73" s="45" t="s">
        <v>295</v>
      </c>
      <c r="C73" s="46" t="s">
        <v>99</v>
      </c>
      <c r="D73" s="7">
        <f t="shared" ref="D73" si="455">IF(NOT(SUM(D74,D130,D153,D171)=0),SUM(D74,D130,D153,D171),"нд")</f>
        <v>64.210999999999999</v>
      </c>
      <c r="E73" s="89" t="str">
        <f t="shared" ref="E73" si="456">IF(NOT(SUM(E74,E130,E153,E171)=0),SUM(E74,E130,E153,E171),"нд")</f>
        <v>нд</v>
      </c>
      <c r="F73" s="89">
        <f t="shared" ref="F73" si="457">IF(NOT(SUM(F74,F130,F153,F171)=0),SUM(F74,F130,F153,F171),"нд")</f>
        <v>10.957000000000001</v>
      </c>
      <c r="G73" s="89" t="str">
        <f t="shared" ref="G73:K73" si="458">IF(NOT(SUM(G74,G130,G153,G171)=0),SUM(G74,G130,G153,G171),"нд")</f>
        <v>нд</v>
      </c>
      <c r="H73" s="89" t="str">
        <f t="shared" si="458"/>
        <v>нд</v>
      </c>
      <c r="I73" s="89" t="str">
        <f t="shared" si="458"/>
        <v>нд</v>
      </c>
      <c r="J73" s="89" t="str">
        <f t="shared" si="458"/>
        <v>нд</v>
      </c>
      <c r="K73" s="90">
        <f t="shared" si="458"/>
        <v>2</v>
      </c>
      <c r="L73" s="89" t="str">
        <f t="shared" ref="L73:AT73" si="459">IF(NOT(SUM(L74,L130,L153,L171)=0),SUM(L74,L130,L153,L171),"нд")</f>
        <v>нд</v>
      </c>
      <c r="M73" s="89" t="str">
        <f t="shared" ref="M73" si="460">IF(NOT(SUM(M74,M130,M153,M171)=0),SUM(M74,M130,M153,M171),"нд")</f>
        <v>нд</v>
      </c>
      <c r="N73" s="89" t="str">
        <f t="shared" si="459"/>
        <v>нд</v>
      </c>
      <c r="O73" s="89" t="str">
        <f t="shared" si="459"/>
        <v>нд</v>
      </c>
      <c r="P73" s="89" t="str">
        <f t="shared" si="459"/>
        <v>нд</v>
      </c>
      <c r="Q73" s="89" t="str">
        <f t="shared" si="459"/>
        <v>нд</v>
      </c>
      <c r="R73" s="89" t="str">
        <f t="shared" ref="R73" si="461">IF(NOT(SUM(R74,R130,R153,R171)=0),SUM(R74,R130,R153,R171),"нд")</f>
        <v>нд</v>
      </c>
      <c r="S73" s="89" t="str">
        <f t="shared" si="459"/>
        <v>нд</v>
      </c>
      <c r="T73" s="89" t="str">
        <f t="shared" ref="T73" si="462">IF(NOT(SUM(T74,T130,T153,T171)=0),SUM(T74,T130,T153,T171),"нд")</f>
        <v>нд</v>
      </c>
      <c r="U73" s="89" t="str">
        <f t="shared" si="459"/>
        <v>нд</v>
      </c>
      <c r="V73" s="89" t="str">
        <f t="shared" si="459"/>
        <v>нд</v>
      </c>
      <c r="W73" s="89" t="str">
        <f t="shared" ref="W73" si="463">IF(NOT(SUM(W74,W130,W153,W171)=0),SUM(W74,W130,W153,W171),"нд")</f>
        <v>нд</v>
      </c>
      <c r="X73" s="89" t="str">
        <f t="shared" si="459"/>
        <v>нд</v>
      </c>
      <c r="Y73" s="90" t="str">
        <f t="shared" si="459"/>
        <v>нд</v>
      </c>
      <c r="Z73" s="89" t="str">
        <f t="shared" si="459"/>
        <v>нд</v>
      </c>
      <c r="AA73" s="89" t="str">
        <f t="shared" ref="AA73:AB73" si="464">IF(NOT(SUM(AA74,AA130,AA153,AA171)=0),SUM(AA74,AA130,AA153,AA171),"нд")</f>
        <v>нд</v>
      </c>
      <c r="AB73" s="89" t="str">
        <f t="shared" si="464"/>
        <v>нд</v>
      </c>
      <c r="AC73" s="89" t="str">
        <f t="shared" si="459"/>
        <v>нд</v>
      </c>
      <c r="AD73" s="89" t="str">
        <f t="shared" ref="AD73" si="465">IF(NOT(SUM(AD74,AD130,AD153,AD171)=0),SUM(AD74,AD130,AD153,AD171),"нд")</f>
        <v>нд</v>
      </c>
      <c r="AE73" s="89" t="str">
        <f t="shared" si="459"/>
        <v>нд</v>
      </c>
      <c r="AF73" s="89" t="str">
        <f t="shared" ref="AF73" si="466">IF(NOT(SUM(AF74,AF130,AF153,AF171)=0),SUM(AF74,AF130,AF153,AF171),"нд")</f>
        <v>нд</v>
      </c>
      <c r="AG73" s="89" t="str">
        <f t="shared" si="459"/>
        <v>нд</v>
      </c>
      <c r="AH73" s="89">
        <f t="shared" ref="AH73" si="467">IF(NOT(SUM(AH74,AH130,AH153,AH171)=0),SUM(AH74,AH130,AH153,AH171),"нд")</f>
        <v>10.957000000000001</v>
      </c>
      <c r="AI73" s="89" t="str">
        <f t="shared" si="459"/>
        <v>нд</v>
      </c>
      <c r="AJ73" s="89" t="str">
        <f t="shared" si="459"/>
        <v>нд</v>
      </c>
      <c r="AK73" s="89" t="str">
        <f t="shared" si="459"/>
        <v>нд</v>
      </c>
      <c r="AL73" s="89" t="str">
        <f t="shared" si="459"/>
        <v>нд</v>
      </c>
      <c r="AM73" s="89">
        <f t="shared" ref="AM73" si="468">IF(NOT(SUM(AM74,AM130,AM153,AM171)=0),SUM(AM74,AM130,AM153,AM171),"нд")</f>
        <v>2</v>
      </c>
      <c r="AN73" s="89" t="str">
        <f t="shared" si="459"/>
        <v>нд</v>
      </c>
      <c r="AO73" s="89">
        <f t="shared" si="459"/>
        <v>11.081</v>
      </c>
      <c r="AP73" s="89" t="str">
        <f t="shared" si="459"/>
        <v>нд</v>
      </c>
      <c r="AQ73" s="89" t="str">
        <f t="shared" si="459"/>
        <v>нд</v>
      </c>
      <c r="AR73" s="89" t="str">
        <f t="shared" si="459"/>
        <v>нд</v>
      </c>
      <c r="AS73" s="89" t="str">
        <f t="shared" si="459"/>
        <v>нд</v>
      </c>
      <c r="AT73" s="90">
        <f t="shared" si="459"/>
        <v>2</v>
      </c>
      <c r="AU73" s="89" t="str">
        <f t="shared" ref="AU73:AZ73" si="469">IF(NOT(SUM(AU74,AU130,AU153,AU171)=0),SUM(AU74,AU130,AU153,AU171),"нд")</f>
        <v>нд</v>
      </c>
      <c r="AV73" s="89" t="str">
        <f t="shared" ref="AV73" si="470">IF(NOT(SUM(AV74,AV130,AV153,AV171)=0),SUM(AV74,AV130,AV153,AV171),"нд")</f>
        <v>нд</v>
      </c>
      <c r="AW73" s="89" t="str">
        <f t="shared" si="469"/>
        <v>нд</v>
      </c>
      <c r="AX73" s="89" t="str">
        <f t="shared" si="469"/>
        <v>нд</v>
      </c>
      <c r="AY73" s="89" t="str">
        <f t="shared" si="469"/>
        <v>нд</v>
      </c>
      <c r="AZ73" s="89" t="str">
        <f t="shared" si="469"/>
        <v>нд</v>
      </c>
      <c r="BA73" s="89" t="str">
        <f t="shared" ref="BA73:BG73" si="471">IF(NOT(SUM(BA74,BA130,BA153,BA171)=0),SUM(BA74,BA130,BA153,BA171),"нд")</f>
        <v>нд</v>
      </c>
      <c r="BB73" s="89" t="str">
        <f t="shared" si="471"/>
        <v>нд</v>
      </c>
      <c r="BC73" s="89" t="str">
        <f t="shared" si="471"/>
        <v>нд</v>
      </c>
      <c r="BD73" s="89" t="str">
        <f t="shared" si="471"/>
        <v>нд</v>
      </c>
      <c r="BE73" s="89" t="str">
        <f t="shared" si="471"/>
        <v>нд</v>
      </c>
      <c r="BF73" s="89" t="str">
        <f t="shared" si="471"/>
        <v>нд</v>
      </c>
      <c r="BG73" s="89" t="str">
        <f t="shared" si="471"/>
        <v>нд</v>
      </c>
      <c r="BH73" s="89" t="str">
        <f t="shared" ref="BH73:BW73" si="472">IF(NOT(SUM(BH74,BH130,BH153,BH171)=0),SUM(BH74,BH130,BH153,BH171),"нд")</f>
        <v>нд</v>
      </c>
      <c r="BI73" s="89" t="str">
        <f t="shared" si="472"/>
        <v>нд</v>
      </c>
      <c r="BJ73" s="89" t="str">
        <f t="shared" si="472"/>
        <v>нд</v>
      </c>
      <c r="BK73" s="89" t="str">
        <f t="shared" si="472"/>
        <v>нд</v>
      </c>
      <c r="BL73" s="89" t="str">
        <f t="shared" si="472"/>
        <v>нд</v>
      </c>
      <c r="BM73" s="89" t="str">
        <f t="shared" si="472"/>
        <v>нд</v>
      </c>
      <c r="BN73" s="89" t="str">
        <f t="shared" si="472"/>
        <v>нд</v>
      </c>
      <c r="BO73" s="89" t="str">
        <f t="shared" si="472"/>
        <v>нд</v>
      </c>
      <c r="BP73" s="89" t="str">
        <f t="shared" si="472"/>
        <v>нд</v>
      </c>
      <c r="BQ73" s="89">
        <f t="shared" si="472"/>
        <v>11.081</v>
      </c>
      <c r="BR73" s="89" t="str">
        <f t="shared" si="472"/>
        <v>нд</v>
      </c>
      <c r="BS73" s="89" t="str">
        <f t="shared" si="472"/>
        <v>нд</v>
      </c>
      <c r="BT73" s="89" t="str">
        <f t="shared" si="472"/>
        <v>нд</v>
      </c>
      <c r="BU73" s="89" t="str">
        <f t="shared" si="472"/>
        <v>нд</v>
      </c>
      <c r="BV73" s="89">
        <f t="shared" si="472"/>
        <v>2</v>
      </c>
      <c r="BW73" s="89" t="str">
        <f t="shared" si="472"/>
        <v>нд</v>
      </c>
      <c r="BX73" s="89" t="str">
        <f t="shared" si="21"/>
        <v>нд</v>
      </c>
      <c r="BY73" s="89">
        <f t="shared" ref="BY73" si="473">IF(NOT(SUM(BY74,BY130,BY153,BY171)=0),SUM(BY74,BY130,BY153,BY171),"нд")</f>
        <v>0.12400000000000055</v>
      </c>
      <c r="BZ73" s="158">
        <f t="shared" si="23"/>
        <v>1.1299999999999999</v>
      </c>
      <c r="CA73" s="46"/>
    </row>
    <row r="74" spans="1:79" ht="63" x14ac:dyDescent="0.25">
      <c r="A74" s="47" t="s">
        <v>296</v>
      </c>
      <c r="B74" s="48" t="s">
        <v>297</v>
      </c>
      <c r="C74" s="49" t="s">
        <v>99</v>
      </c>
      <c r="D74" s="8">
        <f t="shared" ref="D74" si="474">IF(NOT(SUM(D75,D77)=0),SUM(D75,D77),"нд")</f>
        <v>22.917000000000009</v>
      </c>
      <c r="E74" s="91" t="str">
        <f t="shared" ref="E74" si="475">IF(NOT(SUM(E75,E77)=0),SUM(E75,E77),"нд")</f>
        <v>нд</v>
      </c>
      <c r="F74" s="91" t="str">
        <f t="shared" ref="F74" si="476">IF(NOT(SUM(F75,F77)=0),SUM(F75,F77),"нд")</f>
        <v>нд</v>
      </c>
      <c r="G74" s="91" t="str">
        <f t="shared" ref="G74:K74" si="477">IF(NOT(SUM(G75,G77)=0),SUM(G75,G77),"нд")</f>
        <v>нд</v>
      </c>
      <c r="H74" s="91" t="str">
        <f t="shared" si="477"/>
        <v>нд</v>
      </c>
      <c r="I74" s="91" t="str">
        <f t="shared" si="477"/>
        <v>нд</v>
      </c>
      <c r="J74" s="91" t="str">
        <f t="shared" si="477"/>
        <v>нд</v>
      </c>
      <c r="K74" s="92" t="str">
        <f t="shared" si="477"/>
        <v>нд</v>
      </c>
      <c r="L74" s="91" t="str">
        <f t="shared" ref="L74:AT74" si="478">IF(NOT(SUM(L75,L77)=0),SUM(L75,L77),"нд")</f>
        <v>нд</v>
      </c>
      <c r="M74" s="91" t="str">
        <f t="shared" ref="M74" si="479">IF(NOT(SUM(M75,M77)=0),SUM(M75,M77),"нд")</f>
        <v>нд</v>
      </c>
      <c r="N74" s="91" t="str">
        <f t="shared" si="478"/>
        <v>нд</v>
      </c>
      <c r="O74" s="91" t="str">
        <f t="shared" si="478"/>
        <v>нд</v>
      </c>
      <c r="P74" s="91" t="str">
        <f t="shared" si="478"/>
        <v>нд</v>
      </c>
      <c r="Q74" s="91" t="str">
        <f t="shared" si="478"/>
        <v>нд</v>
      </c>
      <c r="R74" s="91" t="str">
        <f t="shared" ref="R74" si="480">IF(NOT(SUM(R75,R77)=0),SUM(R75,R77),"нд")</f>
        <v>нд</v>
      </c>
      <c r="S74" s="91" t="str">
        <f t="shared" si="478"/>
        <v>нд</v>
      </c>
      <c r="T74" s="91" t="str">
        <f t="shared" ref="T74" si="481">IF(NOT(SUM(T75,T77)=0),SUM(T75,T77),"нд")</f>
        <v>нд</v>
      </c>
      <c r="U74" s="91" t="str">
        <f t="shared" si="478"/>
        <v>нд</v>
      </c>
      <c r="V74" s="91" t="str">
        <f t="shared" si="478"/>
        <v>нд</v>
      </c>
      <c r="W74" s="91" t="str">
        <f t="shared" ref="W74" si="482">IF(NOT(SUM(W75,W77)=0),SUM(W75,W77),"нд")</f>
        <v>нд</v>
      </c>
      <c r="X74" s="91" t="str">
        <f t="shared" si="478"/>
        <v>нд</v>
      </c>
      <c r="Y74" s="92" t="str">
        <f t="shared" si="478"/>
        <v>нд</v>
      </c>
      <c r="Z74" s="91" t="str">
        <f t="shared" si="478"/>
        <v>нд</v>
      </c>
      <c r="AA74" s="91" t="str">
        <f t="shared" ref="AA74:AB74" si="483">IF(NOT(SUM(AA75,AA77)=0),SUM(AA75,AA77),"нд")</f>
        <v>нд</v>
      </c>
      <c r="AB74" s="91" t="str">
        <f t="shared" si="483"/>
        <v>нд</v>
      </c>
      <c r="AC74" s="91" t="str">
        <f t="shared" si="478"/>
        <v>нд</v>
      </c>
      <c r="AD74" s="91" t="str">
        <f t="shared" ref="AD74" si="484">IF(NOT(SUM(AD75,AD77)=0),SUM(AD75,AD77),"нд")</f>
        <v>нд</v>
      </c>
      <c r="AE74" s="91" t="str">
        <f t="shared" si="478"/>
        <v>нд</v>
      </c>
      <c r="AF74" s="91" t="str">
        <f t="shared" ref="AF74" si="485">IF(NOT(SUM(AF75,AF77)=0),SUM(AF75,AF77),"нд")</f>
        <v>нд</v>
      </c>
      <c r="AG74" s="91" t="str">
        <f t="shared" si="478"/>
        <v>нд</v>
      </c>
      <c r="AH74" s="91" t="str">
        <f t="shared" ref="AH74" si="486">IF(NOT(SUM(AH75,AH77)=0),SUM(AH75,AH77),"нд")</f>
        <v>нд</v>
      </c>
      <c r="AI74" s="91" t="str">
        <f t="shared" si="478"/>
        <v>нд</v>
      </c>
      <c r="AJ74" s="91" t="str">
        <f t="shared" si="478"/>
        <v>нд</v>
      </c>
      <c r="AK74" s="91" t="str">
        <f t="shared" si="478"/>
        <v>нд</v>
      </c>
      <c r="AL74" s="91" t="str">
        <f t="shared" si="478"/>
        <v>нд</v>
      </c>
      <c r="AM74" s="91" t="str">
        <f t="shared" ref="AM74" si="487">IF(NOT(SUM(AM75,AM77)=0),SUM(AM75,AM77),"нд")</f>
        <v>нд</v>
      </c>
      <c r="AN74" s="91" t="str">
        <f t="shared" si="478"/>
        <v>нд</v>
      </c>
      <c r="AO74" s="91" t="str">
        <f t="shared" si="478"/>
        <v>нд</v>
      </c>
      <c r="AP74" s="91" t="str">
        <f t="shared" si="478"/>
        <v>нд</v>
      </c>
      <c r="AQ74" s="91" t="str">
        <f t="shared" si="478"/>
        <v>нд</v>
      </c>
      <c r="AR74" s="91" t="str">
        <f t="shared" si="478"/>
        <v>нд</v>
      </c>
      <c r="AS74" s="91" t="str">
        <f t="shared" si="478"/>
        <v>нд</v>
      </c>
      <c r="AT74" s="92" t="str">
        <f t="shared" si="478"/>
        <v>нд</v>
      </c>
      <c r="AU74" s="91" t="str">
        <f t="shared" ref="AU74:AZ74" si="488">IF(NOT(SUM(AU75,AU77)=0),SUM(AU75,AU77),"нд")</f>
        <v>нд</v>
      </c>
      <c r="AV74" s="91" t="str">
        <f t="shared" ref="AV74" si="489">IF(NOT(SUM(AV75,AV77)=0),SUM(AV75,AV77),"нд")</f>
        <v>нд</v>
      </c>
      <c r="AW74" s="91" t="str">
        <f t="shared" si="488"/>
        <v>нд</v>
      </c>
      <c r="AX74" s="91" t="str">
        <f t="shared" si="488"/>
        <v>нд</v>
      </c>
      <c r="AY74" s="91" t="str">
        <f t="shared" si="488"/>
        <v>нд</v>
      </c>
      <c r="AZ74" s="91" t="str">
        <f t="shared" si="488"/>
        <v>нд</v>
      </c>
      <c r="BA74" s="91" t="str">
        <f t="shared" ref="BA74:BG74" si="490">IF(NOT(SUM(BA75,BA77)=0),SUM(BA75,BA77),"нд")</f>
        <v>нд</v>
      </c>
      <c r="BB74" s="91" t="str">
        <f t="shared" si="490"/>
        <v>нд</v>
      </c>
      <c r="BC74" s="91" t="str">
        <f t="shared" si="490"/>
        <v>нд</v>
      </c>
      <c r="BD74" s="91" t="str">
        <f t="shared" si="490"/>
        <v>нд</v>
      </c>
      <c r="BE74" s="91" t="str">
        <f t="shared" si="490"/>
        <v>нд</v>
      </c>
      <c r="BF74" s="91" t="str">
        <f t="shared" si="490"/>
        <v>нд</v>
      </c>
      <c r="BG74" s="91" t="str">
        <f t="shared" si="490"/>
        <v>нд</v>
      </c>
      <c r="BH74" s="91" t="str">
        <f t="shared" ref="BH74:BW74" si="491">IF(NOT(SUM(BH75,BH77)=0),SUM(BH75,BH77),"нд")</f>
        <v>нд</v>
      </c>
      <c r="BI74" s="91" t="str">
        <f t="shared" si="491"/>
        <v>нд</v>
      </c>
      <c r="BJ74" s="91" t="str">
        <f t="shared" si="491"/>
        <v>нд</v>
      </c>
      <c r="BK74" s="91" t="str">
        <f t="shared" si="491"/>
        <v>нд</v>
      </c>
      <c r="BL74" s="91" t="str">
        <f t="shared" si="491"/>
        <v>нд</v>
      </c>
      <c r="BM74" s="91" t="str">
        <f t="shared" si="491"/>
        <v>нд</v>
      </c>
      <c r="BN74" s="91" t="str">
        <f t="shared" si="491"/>
        <v>нд</v>
      </c>
      <c r="BO74" s="91" t="str">
        <f t="shared" si="491"/>
        <v>нд</v>
      </c>
      <c r="BP74" s="91" t="str">
        <f t="shared" si="491"/>
        <v>нд</v>
      </c>
      <c r="BQ74" s="91" t="str">
        <f t="shared" si="491"/>
        <v>нд</v>
      </c>
      <c r="BR74" s="91" t="str">
        <f t="shared" si="491"/>
        <v>нд</v>
      </c>
      <c r="BS74" s="91" t="str">
        <f t="shared" si="491"/>
        <v>нд</v>
      </c>
      <c r="BT74" s="91" t="str">
        <f t="shared" si="491"/>
        <v>нд</v>
      </c>
      <c r="BU74" s="91" t="str">
        <f t="shared" si="491"/>
        <v>нд</v>
      </c>
      <c r="BV74" s="91" t="str">
        <f t="shared" si="491"/>
        <v>нд</v>
      </c>
      <c r="BW74" s="91" t="str">
        <f t="shared" si="491"/>
        <v>нд</v>
      </c>
      <c r="BX74" s="123" t="str">
        <f t="shared" si="21"/>
        <v>нд</v>
      </c>
      <c r="BY74" s="91" t="str">
        <f t="shared" ref="BY74" si="492">IF(NOT(SUM(BY75,BY77)=0),SUM(BY75,BY77),"нд")</f>
        <v>нд</v>
      </c>
      <c r="BZ74" s="159" t="str">
        <f t="shared" si="23"/>
        <v>нд</v>
      </c>
      <c r="CA74" s="49"/>
    </row>
    <row r="75" spans="1:79" ht="31.5" x14ac:dyDescent="0.25">
      <c r="A75" s="50" t="s">
        <v>298</v>
      </c>
      <c r="B75" s="51" t="s">
        <v>299</v>
      </c>
      <c r="C75" s="52" t="s">
        <v>99</v>
      </c>
      <c r="D75" s="9" t="str">
        <f t="shared" ref="D75" si="493">IF(NOT(SUM(D76)=0),SUM(D76),"нд")</f>
        <v>нд</v>
      </c>
      <c r="E75" s="52" t="str">
        <f t="shared" ref="E75:K75" si="494">IF(NOT(SUM(E76)=0),SUM(E76),"нд")</f>
        <v>нд</v>
      </c>
      <c r="F75" s="52" t="str">
        <f t="shared" si="494"/>
        <v>нд</v>
      </c>
      <c r="G75" s="52" t="str">
        <f t="shared" si="494"/>
        <v>нд</v>
      </c>
      <c r="H75" s="52" t="str">
        <f t="shared" si="494"/>
        <v>нд</v>
      </c>
      <c r="I75" s="52" t="str">
        <f t="shared" si="494"/>
        <v>нд</v>
      </c>
      <c r="J75" s="52" t="str">
        <f t="shared" si="494"/>
        <v>нд</v>
      </c>
      <c r="K75" s="93" t="str">
        <f t="shared" si="494"/>
        <v>нд</v>
      </c>
      <c r="L75" s="52" t="str">
        <f t="shared" ref="L75:AM75" si="495">IF(NOT(SUM(L76)=0),SUM(L76),"нд")</f>
        <v>нд</v>
      </c>
      <c r="M75" s="52" t="str">
        <f t="shared" si="495"/>
        <v>нд</v>
      </c>
      <c r="N75" s="52" t="str">
        <f t="shared" si="495"/>
        <v>нд</v>
      </c>
      <c r="O75" s="52" t="str">
        <f t="shared" si="495"/>
        <v>нд</v>
      </c>
      <c r="P75" s="52" t="str">
        <f t="shared" si="495"/>
        <v>нд</v>
      </c>
      <c r="Q75" s="52" t="str">
        <f t="shared" si="495"/>
        <v>нд</v>
      </c>
      <c r="R75" s="52" t="str">
        <f t="shared" si="495"/>
        <v>нд</v>
      </c>
      <c r="S75" s="52" t="str">
        <f t="shared" si="495"/>
        <v>нд</v>
      </c>
      <c r="T75" s="52" t="str">
        <f t="shared" si="495"/>
        <v>нд</v>
      </c>
      <c r="U75" s="52" t="str">
        <f t="shared" si="495"/>
        <v>нд</v>
      </c>
      <c r="V75" s="52" t="str">
        <f t="shared" si="495"/>
        <v>нд</v>
      </c>
      <c r="W75" s="52" t="str">
        <f t="shared" si="495"/>
        <v>нд</v>
      </c>
      <c r="X75" s="52" t="str">
        <f t="shared" si="495"/>
        <v>нд</v>
      </c>
      <c r="Y75" s="93" t="str">
        <f t="shared" si="495"/>
        <v>нд</v>
      </c>
      <c r="Z75" s="52" t="str">
        <f t="shared" si="495"/>
        <v>нд</v>
      </c>
      <c r="AA75" s="52" t="str">
        <f t="shared" si="495"/>
        <v>нд</v>
      </c>
      <c r="AB75" s="52" t="str">
        <f t="shared" si="495"/>
        <v>нд</v>
      </c>
      <c r="AC75" s="52" t="str">
        <f t="shared" si="495"/>
        <v>нд</v>
      </c>
      <c r="AD75" s="52" t="str">
        <f t="shared" si="495"/>
        <v>нд</v>
      </c>
      <c r="AE75" s="52" t="str">
        <f t="shared" si="495"/>
        <v>нд</v>
      </c>
      <c r="AF75" s="52" t="str">
        <f t="shared" si="495"/>
        <v>нд</v>
      </c>
      <c r="AG75" s="52" t="str">
        <f t="shared" si="495"/>
        <v>нд</v>
      </c>
      <c r="AH75" s="52" t="str">
        <f t="shared" si="495"/>
        <v>нд</v>
      </c>
      <c r="AI75" s="52" t="str">
        <f t="shared" si="495"/>
        <v>нд</v>
      </c>
      <c r="AJ75" s="52" t="str">
        <f t="shared" si="495"/>
        <v>нд</v>
      </c>
      <c r="AK75" s="52" t="str">
        <f t="shared" si="495"/>
        <v>нд</v>
      </c>
      <c r="AL75" s="52" t="str">
        <f t="shared" si="495"/>
        <v>нд</v>
      </c>
      <c r="AM75" s="52" t="str">
        <f t="shared" si="495"/>
        <v>нд</v>
      </c>
      <c r="AN75" s="52" t="str">
        <f t="shared" ref="AN75:AT75" si="496">IF(NOT(SUM(AN76)=0),SUM(AN76),"нд")</f>
        <v>нд</v>
      </c>
      <c r="AO75" s="52" t="str">
        <f t="shared" si="496"/>
        <v>нд</v>
      </c>
      <c r="AP75" s="52" t="str">
        <f t="shared" si="496"/>
        <v>нд</v>
      </c>
      <c r="AQ75" s="52" t="str">
        <f t="shared" si="496"/>
        <v>нд</v>
      </c>
      <c r="AR75" s="52" t="str">
        <f t="shared" si="496"/>
        <v>нд</v>
      </c>
      <c r="AS75" s="52" t="str">
        <f t="shared" si="496"/>
        <v>нд</v>
      </c>
      <c r="AT75" s="93" t="str">
        <f t="shared" si="496"/>
        <v>нд</v>
      </c>
      <c r="AU75" s="52" t="str">
        <f t="shared" ref="AU75:BY75" si="497">IF(NOT(SUM(AU76)=0),SUM(AU76),"нд")</f>
        <v>нд</v>
      </c>
      <c r="AV75" s="52" t="str">
        <f t="shared" si="497"/>
        <v>нд</v>
      </c>
      <c r="AW75" s="52" t="str">
        <f t="shared" si="497"/>
        <v>нд</v>
      </c>
      <c r="AX75" s="52" t="str">
        <f t="shared" si="497"/>
        <v>нд</v>
      </c>
      <c r="AY75" s="52" t="str">
        <f t="shared" si="497"/>
        <v>нд</v>
      </c>
      <c r="AZ75" s="52" t="str">
        <f t="shared" si="497"/>
        <v>нд</v>
      </c>
      <c r="BA75" s="52" t="str">
        <f t="shared" si="497"/>
        <v>нд</v>
      </c>
      <c r="BB75" s="52" t="str">
        <f t="shared" si="497"/>
        <v>нд</v>
      </c>
      <c r="BC75" s="52" t="str">
        <f t="shared" si="497"/>
        <v>нд</v>
      </c>
      <c r="BD75" s="52" t="str">
        <f t="shared" si="497"/>
        <v>нд</v>
      </c>
      <c r="BE75" s="52" t="str">
        <f t="shared" si="497"/>
        <v>нд</v>
      </c>
      <c r="BF75" s="52" t="str">
        <f t="shared" si="497"/>
        <v>нд</v>
      </c>
      <c r="BG75" s="52" t="str">
        <f t="shared" si="497"/>
        <v>нд</v>
      </c>
      <c r="BH75" s="52" t="str">
        <f t="shared" si="497"/>
        <v>нд</v>
      </c>
      <c r="BI75" s="52" t="str">
        <f t="shared" si="497"/>
        <v>нд</v>
      </c>
      <c r="BJ75" s="52" t="str">
        <f t="shared" si="497"/>
        <v>нд</v>
      </c>
      <c r="BK75" s="52" t="str">
        <f t="shared" si="497"/>
        <v>нд</v>
      </c>
      <c r="BL75" s="52" t="str">
        <f t="shared" si="497"/>
        <v>нд</v>
      </c>
      <c r="BM75" s="52" t="str">
        <f t="shared" si="497"/>
        <v>нд</v>
      </c>
      <c r="BN75" s="52" t="str">
        <f t="shared" si="497"/>
        <v>нд</v>
      </c>
      <c r="BO75" s="52" t="str">
        <f t="shared" si="497"/>
        <v>нд</v>
      </c>
      <c r="BP75" s="52" t="str">
        <f t="shared" si="497"/>
        <v>нд</v>
      </c>
      <c r="BQ75" s="52" t="str">
        <f t="shared" si="497"/>
        <v>нд</v>
      </c>
      <c r="BR75" s="52" t="str">
        <f t="shared" si="497"/>
        <v>нд</v>
      </c>
      <c r="BS75" s="52" t="str">
        <f t="shared" si="497"/>
        <v>нд</v>
      </c>
      <c r="BT75" s="52" t="str">
        <f t="shared" si="497"/>
        <v>нд</v>
      </c>
      <c r="BU75" s="52" t="str">
        <f t="shared" si="497"/>
        <v>нд</v>
      </c>
      <c r="BV75" s="52" t="str">
        <f t="shared" si="497"/>
        <v>нд</v>
      </c>
      <c r="BW75" s="52" t="str">
        <f t="shared" si="497"/>
        <v>нд</v>
      </c>
      <c r="BX75" s="124" t="str">
        <f t="shared" si="21"/>
        <v>нд</v>
      </c>
      <c r="BY75" s="52" t="str">
        <f t="shared" si="497"/>
        <v>нд</v>
      </c>
      <c r="BZ75" s="160" t="str">
        <f t="shared" si="23"/>
        <v>нд</v>
      </c>
      <c r="CA75" s="52"/>
    </row>
    <row r="76" spans="1:79" x14ac:dyDescent="0.25">
      <c r="A76" s="41" t="s">
        <v>100</v>
      </c>
      <c r="B76" s="41" t="s">
        <v>100</v>
      </c>
      <c r="C76" s="41" t="s">
        <v>100</v>
      </c>
      <c r="D76" s="6" t="s">
        <v>100</v>
      </c>
      <c r="E76" s="63" t="str">
        <f t="shared" ref="E76:K76" si="498">IF(NOT(SUM(L76,S76,Z76,AG76)=0),SUM(L76,S76,Z76,AG76),"нд")</f>
        <v>нд</v>
      </c>
      <c r="F76" s="63" t="str">
        <f t="shared" si="498"/>
        <v>нд</v>
      </c>
      <c r="G76" s="63" t="str">
        <f t="shared" si="498"/>
        <v>нд</v>
      </c>
      <c r="H76" s="63" t="str">
        <f t="shared" si="498"/>
        <v>нд</v>
      </c>
      <c r="I76" s="63" t="str">
        <f t="shared" si="498"/>
        <v>нд</v>
      </c>
      <c r="J76" s="63" t="str">
        <f t="shared" si="498"/>
        <v>нд</v>
      </c>
      <c r="K76" s="101" t="str">
        <f t="shared" si="498"/>
        <v>нд</v>
      </c>
      <c r="L76" s="41" t="s">
        <v>100</v>
      </c>
      <c r="M76" s="41" t="s">
        <v>100</v>
      </c>
      <c r="N76" s="41" t="s">
        <v>100</v>
      </c>
      <c r="O76" s="41" t="s">
        <v>100</v>
      </c>
      <c r="P76" s="41" t="s">
        <v>100</v>
      </c>
      <c r="Q76" s="41" t="s">
        <v>100</v>
      </c>
      <c r="R76" s="41" t="s">
        <v>100</v>
      </c>
      <c r="S76" s="41" t="s">
        <v>100</v>
      </c>
      <c r="T76" s="41" t="s">
        <v>100</v>
      </c>
      <c r="U76" s="41" t="s">
        <v>100</v>
      </c>
      <c r="V76" s="41" t="s">
        <v>100</v>
      </c>
      <c r="W76" s="41" t="s">
        <v>100</v>
      </c>
      <c r="X76" s="41" t="s">
        <v>100</v>
      </c>
      <c r="Y76" s="97" t="s">
        <v>100</v>
      </c>
      <c r="Z76" s="41" t="s">
        <v>100</v>
      </c>
      <c r="AA76" s="41" t="s">
        <v>100</v>
      </c>
      <c r="AB76" s="41" t="s">
        <v>100</v>
      </c>
      <c r="AC76" s="41" t="s">
        <v>100</v>
      </c>
      <c r="AD76" s="41" t="s">
        <v>100</v>
      </c>
      <c r="AE76" s="41" t="s">
        <v>100</v>
      </c>
      <c r="AF76" s="41" t="s">
        <v>100</v>
      </c>
      <c r="AG76" s="41" t="s">
        <v>100</v>
      </c>
      <c r="AH76" s="41" t="s">
        <v>100</v>
      </c>
      <c r="AI76" s="41" t="s">
        <v>100</v>
      </c>
      <c r="AJ76" s="41" t="s">
        <v>100</v>
      </c>
      <c r="AK76" s="41" t="s">
        <v>100</v>
      </c>
      <c r="AL76" s="41" t="s">
        <v>100</v>
      </c>
      <c r="AM76" s="41" t="s">
        <v>100</v>
      </c>
      <c r="AN76" s="63" t="str">
        <f t="shared" ref="AN76:AT76" si="499">IF(NOT(SUM(AU76,BB76,BI76,BP76)=0),SUM(AU76,BB76,BI76,BP76),"нд")</f>
        <v>нд</v>
      </c>
      <c r="AO76" s="63" t="str">
        <f t="shared" si="499"/>
        <v>нд</v>
      </c>
      <c r="AP76" s="63" t="str">
        <f t="shared" si="499"/>
        <v>нд</v>
      </c>
      <c r="AQ76" s="63" t="str">
        <f t="shared" si="499"/>
        <v>нд</v>
      </c>
      <c r="AR76" s="63" t="str">
        <f t="shared" si="499"/>
        <v>нд</v>
      </c>
      <c r="AS76" s="63" t="str">
        <f t="shared" si="499"/>
        <v>нд</v>
      </c>
      <c r="AT76" s="101" t="str">
        <f t="shared" si="499"/>
        <v>нд</v>
      </c>
      <c r="AU76" s="41" t="s">
        <v>100</v>
      </c>
      <c r="AV76" s="41" t="s">
        <v>100</v>
      </c>
      <c r="AW76" s="41" t="s">
        <v>100</v>
      </c>
      <c r="AX76" s="41" t="s">
        <v>100</v>
      </c>
      <c r="AY76" s="41" t="s">
        <v>100</v>
      </c>
      <c r="AZ76" s="41" t="s">
        <v>100</v>
      </c>
      <c r="BA76" s="41" t="s">
        <v>100</v>
      </c>
      <c r="BB76" s="41" t="s">
        <v>100</v>
      </c>
      <c r="BC76" s="41" t="s">
        <v>100</v>
      </c>
      <c r="BD76" s="41" t="s">
        <v>100</v>
      </c>
      <c r="BE76" s="41" t="s">
        <v>100</v>
      </c>
      <c r="BF76" s="41" t="s">
        <v>100</v>
      </c>
      <c r="BG76" s="41" t="s">
        <v>100</v>
      </c>
      <c r="BH76" s="41" t="s">
        <v>100</v>
      </c>
      <c r="BI76" s="41" t="s">
        <v>100</v>
      </c>
      <c r="BJ76" s="41" t="s">
        <v>100</v>
      </c>
      <c r="BK76" s="41" t="s">
        <v>100</v>
      </c>
      <c r="BL76" s="41" t="s">
        <v>100</v>
      </c>
      <c r="BM76" s="41" t="s">
        <v>100</v>
      </c>
      <c r="BN76" s="41" t="s">
        <v>100</v>
      </c>
      <c r="BO76" s="41" t="s">
        <v>100</v>
      </c>
      <c r="BP76" s="41" t="s">
        <v>100</v>
      </c>
      <c r="BQ76" s="41" t="s">
        <v>100</v>
      </c>
      <c r="BR76" s="41" t="s">
        <v>100</v>
      </c>
      <c r="BS76" s="41" t="s">
        <v>100</v>
      </c>
      <c r="BT76" s="41" t="s">
        <v>100</v>
      </c>
      <c r="BU76" s="41" t="s">
        <v>100</v>
      </c>
      <c r="BV76" s="41" t="s">
        <v>100</v>
      </c>
      <c r="BW76" s="125" t="str">
        <f t="shared" ref="BW76" si="500">IF(SUM(AN76)-SUM(E76)=0,"нд",SUM(AN76)-SUM(F76))</f>
        <v>нд</v>
      </c>
      <c r="BX76" s="122" t="str">
        <f t="shared" ref="BX76" si="501">IF(AND(NOT(SUM(BW76)=0),NOT(SUM(E76)=0)),ROUND(SUM(BW76)/SUM(E76)*100,2),"нд")</f>
        <v>нд</v>
      </c>
      <c r="BY76" s="125" t="str">
        <f t="shared" ref="BY76" si="502">IF(SUM(AO76)-SUM(F76)=0,"нд",SUM(AO76)-SUM(F76))</f>
        <v>нд</v>
      </c>
      <c r="BZ76" s="165" t="str">
        <f t="shared" si="23"/>
        <v>нд</v>
      </c>
      <c r="CA76" s="41"/>
    </row>
    <row r="77" spans="1:79" ht="47.25" x14ac:dyDescent="0.25">
      <c r="A77" s="50" t="s">
        <v>300</v>
      </c>
      <c r="B77" s="51" t="s">
        <v>301</v>
      </c>
      <c r="C77" s="52" t="s">
        <v>99</v>
      </c>
      <c r="D77" s="9">
        <f t="shared" ref="D77" si="503">IF(NOT(SUM(D78,D90)=0),SUM(D78,D90),"нд")</f>
        <v>22.917000000000009</v>
      </c>
      <c r="E77" s="52" t="str">
        <f t="shared" ref="E77" si="504">IF(NOT(SUM(E78,E90)=0),SUM(E78,E90),"нд")</f>
        <v>нд</v>
      </c>
      <c r="F77" s="52" t="str">
        <f t="shared" ref="F77" si="505">IF(NOT(SUM(F78,F90)=0),SUM(F78,F90),"нд")</f>
        <v>нд</v>
      </c>
      <c r="G77" s="52" t="str">
        <f t="shared" ref="G77:K77" si="506">IF(NOT(SUM(G78,G90)=0),SUM(G78,G90),"нд")</f>
        <v>нд</v>
      </c>
      <c r="H77" s="52" t="str">
        <f t="shared" si="506"/>
        <v>нд</v>
      </c>
      <c r="I77" s="52" t="str">
        <f t="shared" si="506"/>
        <v>нд</v>
      </c>
      <c r="J77" s="52" t="str">
        <f t="shared" si="506"/>
        <v>нд</v>
      </c>
      <c r="K77" s="93" t="str">
        <f t="shared" si="506"/>
        <v>нд</v>
      </c>
      <c r="L77" s="52" t="str">
        <f t="shared" ref="L77:AT77" si="507">IF(NOT(SUM(L78,L90)=0),SUM(L78,L90),"нд")</f>
        <v>нд</v>
      </c>
      <c r="M77" s="52" t="str">
        <f t="shared" ref="M77" si="508">IF(NOT(SUM(M78,M90)=0),SUM(M78,M90),"нд")</f>
        <v>нд</v>
      </c>
      <c r="N77" s="52" t="str">
        <f t="shared" si="507"/>
        <v>нд</v>
      </c>
      <c r="O77" s="52" t="str">
        <f t="shared" si="507"/>
        <v>нд</v>
      </c>
      <c r="P77" s="52" t="str">
        <f t="shared" si="507"/>
        <v>нд</v>
      </c>
      <c r="Q77" s="52" t="str">
        <f t="shared" si="507"/>
        <v>нд</v>
      </c>
      <c r="R77" s="52" t="str">
        <f t="shared" ref="R77" si="509">IF(NOT(SUM(R78,R90)=0),SUM(R78,R90),"нд")</f>
        <v>нд</v>
      </c>
      <c r="S77" s="52" t="str">
        <f t="shared" si="507"/>
        <v>нд</v>
      </c>
      <c r="T77" s="52" t="str">
        <f t="shared" ref="T77" si="510">IF(NOT(SUM(T78,T90)=0),SUM(T78,T90),"нд")</f>
        <v>нд</v>
      </c>
      <c r="U77" s="99" t="str">
        <f t="shared" si="507"/>
        <v>нд</v>
      </c>
      <c r="V77" s="52" t="str">
        <f t="shared" si="507"/>
        <v>нд</v>
      </c>
      <c r="W77" s="52" t="str">
        <f t="shared" ref="W77" si="511">IF(NOT(SUM(W78,W90)=0),SUM(W78,W90),"нд")</f>
        <v>нд</v>
      </c>
      <c r="X77" s="52" t="str">
        <f t="shared" si="507"/>
        <v>нд</v>
      </c>
      <c r="Y77" s="93" t="str">
        <f t="shared" si="507"/>
        <v>нд</v>
      </c>
      <c r="Z77" s="52" t="str">
        <f t="shared" si="507"/>
        <v>нд</v>
      </c>
      <c r="AA77" s="52" t="str">
        <f t="shared" ref="AA77:AB77" si="512">IF(NOT(SUM(AA78,AA90)=0),SUM(AA78,AA90),"нд")</f>
        <v>нд</v>
      </c>
      <c r="AB77" s="52" t="str">
        <f t="shared" si="512"/>
        <v>нд</v>
      </c>
      <c r="AC77" s="52" t="str">
        <f t="shared" si="507"/>
        <v>нд</v>
      </c>
      <c r="AD77" s="52" t="str">
        <f t="shared" ref="AD77" si="513">IF(NOT(SUM(AD78,AD90)=0),SUM(AD78,AD90),"нд")</f>
        <v>нд</v>
      </c>
      <c r="AE77" s="52" t="str">
        <f t="shared" si="507"/>
        <v>нд</v>
      </c>
      <c r="AF77" s="52" t="str">
        <f t="shared" ref="AF77" si="514">IF(NOT(SUM(AF78,AF90)=0),SUM(AF78,AF90),"нд")</f>
        <v>нд</v>
      </c>
      <c r="AG77" s="52" t="str">
        <f t="shared" si="507"/>
        <v>нд</v>
      </c>
      <c r="AH77" s="52" t="str">
        <f t="shared" ref="AH77" si="515">IF(NOT(SUM(AH78,AH90)=0),SUM(AH78,AH90),"нд")</f>
        <v>нд</v>
      </c>
      <c r="AI77" s="52" t="str">
        <f t="shared" si="507"/>
        <v>нд</v>
      </c>
      <c r="AJ77" s="52" t="str">
        <f t="shared" si="507"/>
        <v>нд</v>
      </c>
      <c r="AK77" s="52" t="str">
        <f t="shared" si="507"/>
        <v>нд</v>
      </c>
      <c r="AL77" s="52" t="str">
        <f t="shared" si="507"/>
        <v>нд</v>
      </c>
      <c r="AM77" s="52" t="str">
        <f t="shared" ref="AM77" si="516">IF(NOT(SUM(AM78,AM90)=0),SUM(AM78,AM90),"нд")</f>
        <v>нд</v>
      </c>
      <c r="AN77" s="52" t="str">
        <f t="shared" si="507"/>
        <v>нд</v>
      </c>
      <c r="AO77" s="52" t="str">
        <f t="shared" si="507"/>
        <v>нд</v>
      </c>
      <c r="AP77" s="52" t="str">
        <f t="shared" si="507"/>
        <v>нд</v>
      </c>
      <c r="AQ77" s="52" t="str">
        <f t="shared" si="507"/>
        <v>нд</v>
      </c>
      <c r="AR77" s="52" t="str">
        <f t="shared" si="507"/>
        <v>нд</v>
      </c>
      <c r="AS77" s="52" t="str">
        <f t="shared" si="507"/>
        <v>нд</v>
      </c>
      <c r="AT77" s="93" t="str">
        <f t="shared" si="507"/>
        <v>нд</v>
      </c>
      <c r="AU77" s="52" t="str">
        <f t="shared" ref="AU77:AZ77" si="517">IF(NOT(SUM(AU78,AU90)=0),SUM(AU78,AU90),"нд")</f>
        <v>нд</v>
      </c>
      <c r="AV77" s="52" t="str">
        <f t="shared" ref="AV77" si="518">IF(NOT(SUM(AV78,AV90)=0),SUM(AV78,AV90),"нд")</f>
        <v>нд</v>
      </c>
      <c r="AW77" s="52" t="str">
        <f t="shared" si="517"/>
        <v>нд</v>
      </c>
      <c r="AX77" s="52" t="str">
        <f t="shared" si="517"/>
        <v>нд</v>
      </c>
      <c r="AY77" s="52" t="str">
        <f t="shared" si="517"/>
        <v>нд</v>
      </c>
      <c r="AZ77" s="52" t="str">
        <f t="shared" si="517"/>
        <v>нд</v>
      </c>
      <c r="BA77" s="52" t="str">
        <f t="shared" ref="BA77:BG77" si="519">IF(NOT(SUM(BA78,BA90)=0),SUM(BA78,BA90),"нд")</f>
        <v>нд</v>
      </c>
      <c r="BB77" s="52" t="str">
        <f t="shared" si="519"/>
        <v>нд</v>
      </c>
      <c r="BC77" s="52" t="str">
        <f t="shared" si="519"/>
        <v>нд</v>
      </c>
      <c r="BD77" s="52" t="str">
        <f t="shared" si="519"/>
        <v>нд</v>
      </c>
      <c r="BE77" s="52" t="str">
        <f t="shared" si="519"/>
        <v>нд</v>
      </c>
      <c r="BF77" s="52" t="str">
        <f t="shared" si="519"/>
        <v>нд</v>
      </c>
      <c r="BG77" s="52" t="str">
        <f t="shared" si="519"/>
        <v>нд</v>
      </c>
      <c r="BH77" s="52" t="str">
        <f t="shared" ref="BH77:BW77" si="520">IF(NOT(SUM(BH78,BH90)=0),SUM(BH78,BH90),"нд")</f>
        <v>нд</v>
      </c>
      <c r="BI77" s="52" t="str">
        <f t="shared" si="520"/>
        <v>нд</v>
      </c>
      <c r="BJ77" s="52" t="str">
        <f t="shared" si="520"/>
        <v>нд</v>
      </c>
      <c r="BK77" s="52" t="str">
        <f t="shared" si="520"/>
        <v>нд</v>
      </c>
      <c r="BL77" s="52" t="str">
        <f t="shared" si="520"/>
        <v>нд</v>
      </c>
      <c r="BM77" s="52" t="str">
        <f t="shared" si="520"/>
        <v>нд</v>
      </c>
      <c r="BN77" s="52" t="str">
        <f t="shared" si="520"/>
        <v>нд</v>
      </c>
      <c r="BO77" s="52" t="str">
        <f t="shared" si="520"/>
        <v>нд</v>
      </c>
      <c r="BP77" s="52" t="str">
        <f t="shared" si="520"/>
        <v>нд</v>
      </c>
      <c r="BQ77" s="52" t="str">
        <f t="shared" si="520"/>
        <v>нд</v>
      </c>
      <c r="BR77" s="52" t="str">
        <f t="shared" si="520"/>
        <v>нд</v>
      </c>
      <c r="BS77" s="52" t="str">
        <f t="shared" si="520"/>
        <v>нд</v>
      </c>
      <c r="BT77" s="52" t="str">
        <f t="shared" si="520"/>
        <v>нд</v>
      </c>
      <c r="BU77" s="52" t="str">
        <f t="shared" si="520"/>
        <v>нд</v>
      </c>
      <c r="BV77" s="52" t="str">
        <f t="shared" si="520"/>
        <v>нд</v>
      </c>
      <c r="BW77" s="52" t="str">
        <f t="shared" si="520"/>
        <v>нд</v>
      </c>
      <c r="BX77" s="124" t="str">
        <f t="shared" si="21"/>
        <v>нд</v>
      </c>
      <c r="BY77" s="52" t="str">
        <f t="shared" ref="BY77" si="521">IF(NOT(SUM(BY78,BY90)=0),SUM(BY78,BY90),"нд")</f>
        <v>нд</v>
      </c>
      <c r="BZ77" s="160" t="str">
        <f t="shared" si="23"/>
        <v>нд</v>
      </c>
      <c r="CA77" s="52"/>
    </row>
    <row r="78" spans="1:79" ht="24" customHeight="1" x14ac:dyDescent="0.25">
      <c r="A78" s="35" t="s">
        <v>302</v>
      </c>
      <c r="B78" s="36" t="s">
        <v>105</v>
      </c>
      <c r="C78" s="37" t="s">
        <v>99</v>
      </c>
      <c r="D78" s="2">
        <f t="shared" ref="D78" si="522">IF(NOT(SUM(D79:D89)=0),SUM(D79:D89),"нд")</f>
        <v>2.75</v>
      </c>
      <c r="E78" s="37" t="str">
        <f t="shared" ref="E78" si="523">IF(NOT(SUM(E79:E89)=0),SUM(E79:E89),"нд")</f>
        <v>нд</v>
      </c>
      <c r="F78" s="37" t="str">
        <f t="shared" ref="F78" si="524">IF(NOT(SUM(F79:F89)=0),SUM(F79:F89),"нд")</f>
        <v>нд</v>
      </c>
      <c r="G78" s="37" t="str">
        <f t="shared" ref="G78:K78" si="525">IF(NOT(SUM(G79:G89)=0),SUM(G79:G89),"нд")</f>
        <v>нд</v>
      </c>
      <c r="H78" s="37" t="str">
        <f t="shared" si="525"/>
        <v>нд</v>
      </c>
      <c r="I78" s="37" t="str">
        <f t="shared" si="525"/>
        <v>нд</v>
      </c>
      <c r="J78" s="37" t="str">
        <f t="shared" si="525"/>
        <v>нд</v>
      </c>
      <c r="K78" s="85" t="str">
        <f t="shared" si="525"/>
        <v>нд</v>
      </c>
      <c r="L78" s="37" t="str">
        <f t="shared" ref="L78:AT78" si="526">IF(NOT(SUM(L79:L89)=0),SUM(L79:L89),"нд")</f>
        <v>нд</v>
      </c>
      <c r="M78" s="37" t="str">
        <f t="shared" ref="M78" si="527">IF(NOT(SUM(M79:M89)=0),SUM(M79:M89),"нд")</f>
        <v>нд</v>
      </c>
      <c r="N78" s="37" t="str">
        <f t="shared" si="526"/>
        <v>нд</v>
      </c>
      <c r="O78" s="37" t="str">
        <f t="shared" si="526"/>
        <v>нд</v>
      </c>
      <c r="P78" s="37" t="str">
        <f t="shared" si="526"/>
        <v>нд</v>
      </c>
      <c r="Q78" s="37" t="str">
        <f t="shared" si="526"/>
        <v>нд</v>
      </c>
      <c r="R78" s="37" t="str">
        <f t="shared" ref="R78" si="528">IF(NOT(SUM(R79:R89)=0),SUM(R79:R89),"нд")</f>
        <v>нд</v>
      </c>
      <c r="S78" s="37" t="str">
        <f t="shared" si="526"/>
        <v>нд</v>
      </c>
      <c r="T78" s="37" t="str">
        <f t="shared" ref="T78" si="529">IF(NOT(SUM(T79:T89)=0),SUM(T79:T89),"нд")</f>
        <v>нд</v>
      </c>
      <c r="U78" s="84" t="str">
        <f t="shared" si="526"/>
        <v>нд</v>
      </c>
      <c r="V78" s="37" t="str">
        <f t="shared" si="526"/>
        <v>нд</v>
      </c>
      <c r="W78" s="37" t="str">
        <f t="shared" ref="W78" si="530">IF(NOT(SUM(W79:W89)=0),SUM(W79:W89),"нд")</f>
        <v>нд</v>
      </c>
      <c r="X78" s="37" t="str">
        <f t="shared" si="526"/>
        <v>нд</v>
      </c>
      <c r="Y78" s="85" t="str">
        <f t="shared" si="526"/>
        <v>нд</v>
      </c>
      <c r="Z78" s="37" t="str">
        <f t="shared" si="526"/>
        <v>нд</v>
      </c>
      <c r="AA78" s="37" t="str">
        <f t="shared" ref="AA78:AB78" si="531">IF(NOT(SUM(AA79:AA89)=0),SUM(AA79:AA89),"нд")</f>
        <v>нд</v>
      </c>
      <c r="AB78" s="37" t="str">
        <f t="shared" si="531"/>
        <v>нд</v>
      </c>
      <c r="AC78" s="37" t="str">
        <f t="shared" si="526"/>
        <v>нд</v>
      </c>
      <c r="AD78" s="37" t="str">
        <f t="shared" ref="AD78" si="532">IF(NOT(SUM(AD79:AD89)=0),SUM(AD79:AD89),"нд")</f>
        <v>нд</v>
      </c>
      <c r="AE78" s="37" t="str">
        <f t="shared" si="526"/>
        <v>нд</v>
      </c>
      <c r="AF78" s="37" t="str">
        <f t="shared" ref="AF78" si="533">IF(NOT(SUM(AF79:AF89)=0),SUM(AF79:AF89),"нд")</f>
        <v>нд</v>
      </c>
      <c r="AG78" s="37" t="str">
        <f t="shared" si="526"/>
        <v>нд</v>
      </c>
      <c r="AH78" s="37" t="str">
        <f t="shared" ref="AH78" si="534">IF(NOT(SUM(AH79:AH89)=0),SUM(AH79:AH89),"нд")</f>
        <v>нд</v>
      </c>
      <c r="AI78" s="37" t="str">
        <f t="shared" si="526"/>
        <v>нд</v>
      </c>
      <c r="AJ78" s="37" t="str">
        <f t="shared" si="526"/>
        <v>нд</v>
      </c>
      <c r="AK78" s="37" t="str">
        <f t="shared" si="526"/>
        <v>нд</v>
      </c>
      <c r="AL78" s="37" t="str">
        <f t="shared" si="526"/>
        <v>нд</v>
      </c>
      <c r="AM78" s="37" t="str">
        <f t="shared" ref="AM78" si="535">IF(NOT(SUM(AM79:AM89)=0),SUM(AM79:AM89),"нд")</f>
        <v>нд</v>
      </c>
      <c r="AN78" s="37" t="str">
        <f t="shared" si="526"/>
        <v>нд</v>
      </c>
      <c r="AO78" s="37" t="str">
        <f t="shared" si="526"/>
        <v>нд</v>
      </c>
      <c r="AP78" s="37" t="str">
        <f t="shared" si="526"/>
        <v>нд</v>
      </c>
      <c r="AQ78" s="37" t="str">
        <f t="shared" si="526"/>
        <v>нд</v>
      </c>
      <c r="AR78" s="37" t="str">
        <f t="shared" si="526"/>
        <v>нд</v>
      </c>
      <c r="AS78" s="37" t="str">
        <f t="shared" si="526"/>
        <v>нд</v>
      </c>
      <c r="AT78" s="85" t="str">
        <f t="shared" si="526"/>
        <v>нд</v>
      </c>
      <c r="AU78" s="37" t="str">
        <f t="shared" ref="AU78:AZ78" si="536">IF(NOT(SUM(AU79:AU89)=0),SUM(AU79:AU89),"нд")</f>
        <v>нд</v>
      </c>
      <c r="AV78" s="37" t="str">
        <f t="shared" ref="AV78" si="537">IF(NOT(SUM(AV79:AV89)=0),SUM(AV79:AV89),"нд")</f>
        <v>нд</v>
      </c>
      <c r="AW78" s="37" t="str">
        <f t="shared" si="536"/>
        <v>нд</v>
      </c>
      <c r="AX78" s="37" t="str">
        <f t="shared" si="536"/>
        <v>нд</v>
      </c>
      <c r="AY78" s="37" t="str">
        <f t="shared" si="536"/>
        <v>нд</v>
      </c>
      <c r="AZ78" s="37" t="str">
        <f t="shared" si="536"/>
        <v>нд</v>
      </c>
      <c r="BA78" s="37" t="str">
        <f t="shared" ref="BA78:BG78" si="538">IF(NOT(SUM(BA79:BA89)=0),SUM(BA79:BA89),"нд")</f>
        <v>нд</v>
      </c>
      <c r="BB78" s="37" t="str">
        <f t="shared" si="538"/>
        <v>нд</v>
      </c>
      <c r="BC78" s="37" t="str">
        <f t="shared" si="538"/>
        <v>нд</v>
      </c>
      <c r="BD78" s="37" t="str">
        <f t="shared" si="538"/>
        <v>нд</v>
      </c>
      <c r="BE78" s="37" t="str">
        <f t="shared" si="538"/>
        <v>нд</v>
      </c>
      <c r="BF78" s="37" t="str">
        <f t="shared" si="538"/>
        <v>нд</v>
      </c>
      <c r="BG78" s="37" t="str">
        <f t="shared" si="538"/>
        <v>нд</v>
      </c>
      <c r="BH78" s="37" t="str">
        <f t="shared" ref="BH78:BW78" si="539">IF(NOT(SUM(BH79:BH89)=0),SUM(BH79:BH89),"нд")</f>
        <v>нд</v>
      </c>
      <c r="BI78" s="37" t="str">
        <f t="shared" si="539"/>
        <v>нд</v>
      </c>
      <c r="BJ78" s="37" t="str">
        <f t="shared" si="539"/>
        <v>нд</v>
      </c>
      <c r="BK78" s="37" t="str">
        <f t="shared" si="539"/>
        <v>нд</v>
      </c>
      <c r="BL78" s="37" t="str">
        <f t="shared" si="539"/>
        <v>нд</v>
      </c>
      <c r="BM78" s="37" t="str">
        <f t="shared" si="539"/>
        <v>нд</v>
      </c>
      <c r="BN78" s="37" t="str">
        <f t="shared" si="539"/>
        <v>нд</v>
      </c>
      <c r="BO78" s="37" t="str">
        <f t="shared" si="539"/>
        <v>нд</v>
      </c>
      <c r="BP78" s="37" t="str">
        <f t="shared" si="539"/>
        <v>нд</v>
      </c>
      <c r="BQ78" s="37" t="str">
        <f t="shared" si="539"/>
        <v>нд</v>
      </c>
      <c r="BR78" s="37" t="str">
        <f t="shared" si="539"/>
        <v>нд</v>
      </c>
      <c r="BS78" s="37" t="str">
        <f t="shared" si="539"/>
        <v>нд</v>
      </c>
      <c r="BT78" s="37" t="str">
        <f t="shared" si="539"/>
        <v>нд</v>
      </c>
      <c r="BU78" s="37" t="str">
        <f t="shared" si="539"/>
        <v>нд</v>
      </c>
      <c r="BV78" s="37" t="str">
        <f t="shared" si="539"/>
        <v>нд</v>
      </c>
      <c r="BW78" s="37" t="str">
        <f t="shared" si="539"/>
        <v>нд</v>
      </c>
      <c r="BX78" s="37" t="str">
        <f t="shared" si="21"/>
        <v>нд</v>
      </c>
      <c r="BY78" s="37" t="str">
        <f t="shared" ref="BY78" si="540">IF(NOT(SUM(BY79:BY89)=0),SUM(BY79:BY89),"нд")</f>
        <v>нд</v>
      </c>
      <c r="BZ78" s="155" t="str">
        <f t="shared" si="23"/>
        <v>нд</v>
      </c>
      <c r="CA78" s="37"/>
    </row>
    <row r="79" spans="1:79" ht="47.25" x14ac:dyDescent="0.25">
      <c r="A79" s="53" t="s">
        <v>303</v>
      </c>
      <c r="B79" s="54" t="s">
        <v>131</v>
      </c>
      <c r="C79" s="60" t="s">
        <v>132</v>
      </c>
      <c r="D79" s="11" t="s">
        <v>100</v>
      </c>
      <c r="E79" s="63" t="str">
        <f t="shared" ref="E79:K82" si="541">IF(NOT(SUM(L79,S79,Z79,AG79)=0),SUM(L79,S79,Z79,AG79),"нд")</f>
        <v>нд</v>
      </c>
      <c r="F79" s="63" t="str">
        <f t="shared" si="541"/>
        <v>нд</v>
      </c>
      <c r="G79" s="63" t="str">
        <f t="shared" si="541"/>
        <v>нд</v>
      </c>
      <c r="H79" s="63" t="str">
        <f t="shared" si="541"/>
        <v>нд</v>
      </c>
      <c r="I79" s="63" t="str">
        <f t="shared" si="541"/>
        <v>нд</v>
      </c>
      <c r="J79" s="63" t="str">
        <f t="shared" si="541"/>
        <v>нд</v>
      </c>
      <c r="K79" s="101" t="str">
        <f t="shared" si="541"/>
        <v>нд</v>
      </c>
      <c r="L79" s="63" t="s">
        <v>100</v>
      </c>
      <c r="M79" s="100" t="s">
        <v>100</v>
      </c>
      <c r="N79" s="100" t="s">
        <v>100</v>
      </c>
      <c r="O79" s="100" t="s">
        <v>100</v>
      </c>
      <c r="P79" s="100" t="s">
        <v>100</v>
      </c>
      <c r="Q79" s="100" t="s">
        <v>100</v>
      </c>
      <c r="R79" s="100" t="s">
        <v>100</v>
      </c>
      <c r="S79" s="102" t="s">
        <v>100</v>
      </c>
      <c r="T79" s="100" t="s">
        <v>100</v>
      </c>
      <c r="U79" s="102" t="s">
        <v>100</v>
      </c>
      <c r="V79" s="102" t="s">
        <v>100</v>
      </c>
      <c r="W79" s="100" t="s">
        <v>100</v>
      </c>
      <c r="X79" s="102" t="s">
        <v>100</v>
      </c>
      <c r="Y79" s="101" t="s">
        <v>100</v>
      </c>
      <c r="Z79" s="102" t="s">
        <v>100</v>
      </c>
      <c r="AA79" s="100" t="s">
        <v>100</v>
      </c>
      <c r="AB79" s="100" t="s">
        <v>100</v>
      </c>
      <c r="AC79" s="102" t="s">
        <v>100</v>
      </c>
      <c r="AD79" s="100" t="s">
        <v>100</v>
      </c>
      <c r="AE79" s="102" t="s">
        <v>100</v>
      </c>
      <c r="AF79" s="100" t="s">
        <v>100</v>
      </c>
      <c r="AG79" s="102" t="s">
        <v>100</v>
      </c>
      <c r="AH79" s="100" t="s">
        <v>100</v>
      </c>
      <c r="AI79" s="102" t="s">
        <v>100</v>
      </c>
      <c r="AJ79" s="102" t="s">
        <v>100</v>
      </c>
      <c r="AK79" s="102" t="s">
        <v>100</v>
      </c>
      <c r="AL79" s="102" t="s">
        <v>100</v>
      </c>
      <c r="AM79" s="100" t="s">
        <v>100</v>
      </c>
      <c r="AN79" s="63" t="str">
        <f t="shared" ref="AN79:AT82" si="542">IF(NOT(SUM(AU79,BB79,BI79,BP79)=0),SUM(AU79,BB79,BI79,BP79),"нд")</f>
        <v>нд</v>
      </c>
      <c r="AO79" s="63" t="str">
        <f t="shared" si="542"/>
        <v>нд</v>
      </c>
      <c r="AP79" s="63" t="str">
        <f t="shared" si="542"/>
        <v>нд</v>
      </c>
      <c r="AQ79" s="63" t="str">
        <f t="shared" si="542"/>
        <v>нд</v>
      </c>
      <c r="AR79" s="63" t="str">
        <f t="shared" si="542"/>
        <v>нд</v>
      </c>
      <c r="AS79" s="63" t="str">
        <f t="shared" si="542"/>
        <v>нд</v>
      </c>
      <c r="AT79" s="101" t="str">
        <f t="shared" si="542"/>
        <v>нд</v>
      </c>
      <c r="AU79" s="63" t="s">
        <v>100</v>
      </c>
      <c r="AV79" s="63" t="s">
        <v>100</v>
      </c>
      <c r="AW79" s="100" t="s">
        <v>100</v>
      </c>
      <c r="AX79" s="100" t="s">
        <v>100</v>
      </c>
      <c r="AY79" s="100" t="s">
        <v>100</v>
      </c>
      <c r="AZ79" s="100" t="s">
        <v>100</v>
      </c>
      <c r="BA79" s="63" t="s">
        <v>100</v>
      </c>
      <c r="BB79" s="63" t="s">
        <v>100</v>
      </c>
      <c r="BC79" s="63" t="s">
        <v>100</v>
      </c>
      <c r="BD79" s="100" t="s">
        <v>100</v>
      </c>
      <c r="BE79" s="100" t="s">
        <v>100</v>
      </c>
      <c r="BF79" s="100" t="s">
        <v>100</v>
      </c>
      <c r="BG79" s="100" t="s">
        <v>100</v>
      </c>
      <c r="BH79" s="63" t="s">
        <v>100</v>
      </c>
      <c r="BI79" s="63" t="s">
        <v>100</v>
      </c>
      <c r="BJ79" s="102" t="s">
        <v>100</v>
      </c>
      <c r="BK79" s="102" t="s">
        <v>100</v>
      </c>
      <c r="BL79" s="100" t="s">
        <v>100</v>
      </c>
      <c r="BM79" s="100" t="s">
        <v>100</v>
      </c>
      <c r="BN79" s="100" t="s">
        <v>100</v>
      </c>
      <c r="BO79" s="102" t="s">
        <v>100</v>
      </c>
      <c r="BP79" s="63" t="s">
        <v>100</v>
      </c>
      <c r="BQ79" s="102" t="s">
        <v>100</v>
      </c>
      <c r="BR79" s="102" t="s">
        <v>100</v>
      </c>
      <c r="BS79" s="100" t="s">
        <v>100</v>
      </c>
      <c r="BT79" s="102" t="s">
        <v>100</v>
      </c>
      <c r="BU79" s="100" t="s">
        <v>100</v>
      </c>
      <c r="BV79" s="102" t="s">
        <v>100</v>
      </c>
      <c r="BW79" s="125" t="str">
        <f t="shared" ref="BW79" si="543">IF(SUM(AN79)-SUM(E79)=0,"нд",SUM(AN79)-SUM(F79))</f>
        <v>нд</v>
      </c>
      <c r="BX79" s="122" t="str">
        <f t="shared" ref="BX79" si="544">IF(AND(NOT(SUM(BW79)=0),NOT(SUM(E79)=0)),ROUND(SUM(BW79)/SUM(E79)*100,2),"нд")</f>
        <v>нд</v>
      </c>
      <c r="BY79" s="125" t="str">
        <f t="shared" ref="BY79" si="545">IF(SUM(AO79)-SUM(F79)=0,"нд",SUM(AO79)-SUM(F79))</f>
        <v>нд</v>
      </c>
      <c r="BZ79" s="161" t="str">
        <f t="shared" si="23"/>
        <v>нд</v>
      </c>
      <c r="CA79" s="60"/>
    </row>
    <row r="80" spans="1:79" ht="31.5" x14ac:dyDescent="0.25">
      <c r="A80" s="53" t="s">
        <v>304</v>
      </c>
      <c r="B80" s="59" t="s">
        <v>469</v>
      </c>
      <c r="C80" s="60" t="s">
        <v>133</v>
      </c>
      <c r="D80" s="11" t="s">
        <v>100</v>
      </c>
      <c r="E80" s="63" t="str">
        <f t="shared" si="541"/>
        <v>нд</v>
      </c>
      <c r="F80" s="63" t="str">
        <f t="shared" si="541"/>
        <v>нд</v>
      </c>
      <c r="G80" s="63" t="str">
        <f t="shared" si="541"/>
        <v>нд</v>
      </c>
      <c r="H80" s="63" t="str">
        <f t="shared" si="541"/>
        <v>нд</v>
      </c>
      <c r="I80" s="63" t="str">
        <f t="shared" si="541"/>
        <v>нд</v>
      </c>
      <c r="J80" s="63" t="str">
        <f t="shared" si="541"/>
        <v>нд</v>
      </c>
      <c r="K80" s="101" t="str">
        <f t="shared" si="541"/>
        <v>нд</v>
      </c>
      <c r="L80" s="103" t="s">
        <v>100</v>
      </c>
      <c r="M80" s="63" t="s">
        <v>100</v>
      </c>
      <c r="N80" s="63" t="s">
        <v>100</v>
      </c>
      <c r="O80" s="63" t="s">
        <v>100</v>
      </c>
      <c r="P80" s="63" t="s">
        <v>100</v>
      </c>
      <c r="Q80" s="63" t="s">
        <v>100</v>
      </c>
      <c r="R80" s="63" t="s">
        <v>100</v>
      </c>
      <c r="S80" s="63" t="s">
        <v>100</v>
      </c>
      <c r="T80" s="63" t="s">
        <v>100</v>
      </c>
      <c r="U80" s="63" t="s">
        <v>100</v>
      </c>
      <c r="V80" s="63" t="s">
        <v>100</v>
      </c>
      <c r="W80" s="63" t="s">
        <v>100</v>
      </c>
      <c r="X80" s="63" t="s">
        <v>100</v>
      </c>
      <c r="Y80" s="101" t="s">
        <v>100</v>
      </c>
      <c r="Z80" s="63" t="s">
        <v>100</v>
      </c>
      <c r="AA80" s="63" t="s">
        <v>100</v>
      </c>
      <c r="AB80" s="63" t="s">
        <v>100</v>
      </c>
      <c r="AC80" s="63" t="s">
        <v>100</v>
      </c>
      <c r="AD80" s="63" t="s">
        <v>100</v>
      </c>
      <c r="AE80" s="63" t="s">
        <v>100</v>
      </c>
      <c r="AF80" s="63" t="s">
        <v>100</v>
      </c>
      <c r="AG80" s="63" t="s">
        <v>100</v>
      </c>
      <c r="AH80" s="63" t="s">
        <v>100</v>
      </c>
      <c r="AI80" s="63" t="s">
        <v>100</v>
      </c>
      <c r="AJ80" s="63" t="s">
        <v>100</v>
      </c>
      <c r="AK80" s="63" t="s">
        <v>100</v>
      </c>
      <c r="AL80" s="63" t="s">
        <v>100</v>
      </c>
      <c r="AM80" s="63" t="s">
        <v>100</v>
      </c>
      <c r="AN80" s="63" t="str">
        <f t="shared" si="542"/>
        <v>нд</v>
      </c>
      <c r="AO80" s="63" t="str">
        <f t="shared" si="542"/>
        <v>нд</v>
      </c>
      <c r="AP80" s="63" t="str">
        <f t="shared" si="542"/>
        <v>нд</v>
      </c>
      <c r="AQ80" s="63" t="str">
        <f t="shared" si="542"/>
        <v>нд</v>
      </c>
      <c r="AR80" s="63" t="str">
        <f t="shared" si="542"/>
        <v>нд</v>
      </c>
      <c r="AS80" s="63" t="str">
        <f t="shared" si="542"/>
        <v>нд</v>
      </c>
      <c r="AT80" s="101" t="str">
        <f t="shared" si="542"/>
        <v>нд</v>
      </c>
      <c r="AU80" s="103" t="s">
        <v>100</v>
      </c>
      <c r="AV80" s="103" t="s">
        <v>100</v>
      </c>
      <c r="AW80" s="63" t="s">
        <v>100</v>
      </c>
      <c r="AX80" s="63" t="s">
        <v>100</v>
      </c>
      <c r="AY80" s="63" t="s">
        <v>100</v>
      </c>
      <c r="AZ80" s="63" t="s">
        <v>100</v>
      </c>
      <c r="BA80" s="103" t="s">
        <v>100</v>
      </c>
      <c r="BB80" s="103" t="s">
        <v>100</v>
      </c>
      <c r="BC80" s="103" t="s">
        <v>100</v>
      </c>
      <c r="BD80" s="63" t="s">
        <v>100</v>
      </c>
      <c r="BE80" s="63" t="s">
        <v>100</v>
      </c>
      <c r="BF80" s="63" t="s">
        <v>100</v>
      </c>
      <c r="BG80" s="63" t="s">
        <v>100</v>
      </c>
      <c r="BH80" s="103" t="s">
        <v>100</v>
      </c>
      <c r="BI80" s="103" t="s">
        <v>100</v>
      </c>
      <c r="BJ80" s="63" t="s">
        <v>100</v>
      </c>
      <c r="BK80" s="63" t="s">
        <v>100</v>
      </c>
      <c r="BL80" s="63" t="s">
        <v>100</v>
      </c>
      <c r="BM80" s="63" t="s">
        <v>100</v>
      </c>
      <c r="BN80" s="63" t="s">
        <v>100</v>
      </c>
      <c r="BO80" s="63" t="s">
        <v>100</v>
      </c>
      <c r="BP80" s="103" t="s">
        <v>100</v>
      </c>
      <c r="BQ80" s="63" t="s">
        <v>100</v>
      </c>
      <c r="BR80" s="63" t="s">
        <v>100</v>
      </c>
      <c r="BS80" s="63" t="s">
        <v>100</v>
      </c>
      <c r="BT80" s="63" t="s">
        <v>100</v>
      </c>
      <c r="BU80" s="63" t="s">
        <v>100</v>
      </c>
      <c r="BV80" s="63" t="s">
        <v>100</v>
      </c>
      <c r="BW80" s="125" t="str">
        <f t="shared" ref="BW80:BW89" si="546">IF(SUM(AN80)-SUM(E80)=0,"нд",SUM(AN80)-SUM(F80))</f>
        <v>нд</v>
      </c>
      <c r="BX80" s="122" t="str">
        <f t="shared" ref="BX80:BX89" si="547">IF(AND(NOT(SUM(BW80)=0),NOT(SUM(E80)=0)),ROUND(SUM(BW80)/SUM(E80)*100,2),"нд")</f>
        <v>нд</v>
      </c>
      <c r="BY80" s="125" t="str">
        <f t="shared" ref="BY80:BY89" si="548">IF(SUM(AO80)-SUM(F80)=0,"нд",SUM(AO80)-SUM(F80))</f>
        <v>нд</v>
      </c>
      <c r="BZ80" s="161" t="str">
        <f t="shared" si="23"/>
        <v>нд</v>
      </c>
      <c r="CA80" s="60"/>
    </row>
    <row r="81" spans="1:79" ht="31.5" x14ac:dyDescent="0.25">
      <c r="A81" s="53" t="s">
        <v>305</v>
      </c>
      <c r="B81" s="59" t="s">
        <v>470</v>
      </c>
      <c r="C81" s="60" t="s">
        <v>134</v>
      </c>
      <c r="D81" s="11">
        <v>0.47</v>
      </c>
      <c r="E81" s="63" t="str">
        <f t="shared" si="541"/>
        <v>нд</v>
      </c>
      <c r="F81" s="63" t="str">
        <f t="shared" si="541"/>
        <v>нд</v>
      </c>
      <c r="G81" s="63" t="str">
        <f t="shared" si="541"/>
        <v>нд</v>
      </c>
      <c r="H81" s="63" t="str">
        <f t="shared" si="541"/>
        <v>нд</v>
      </c>
      <c r="I81" s="63" t="str">
        <f t="shared" si="541"/>
        <v>нд</v>
      </c>
      <c r="J81" s="63" t="str">
        <f t="shared" si="541"/>
        <v>нд</v>
      </c>
      <c r="K81" s="101" t="str">
        <f t="shared" si="541"/>
        <v>нд</v>
      </c>
      <c r="L81" s="63" t="s">
        <v>100</v>
      </c>
      <c r="M81" s="63" t="s">
        <v>100</v>
      </c>
      <c r="N81" s="63" t="s">
        <v>100</v>
      </c>
      <c r="O81" s="63" t="s">
        <v>100</v>
      </c>
      <c r="P81" s="63" t="s">
        <v>100</v>
      </c>
      <c r="Q81" s="63" t="s">
        <v>100</v>
      </c>
      <c r="R81" s="63" t="s">
        <v>100</v>
      </c>
      <c r="S81" s="63" t="s">
        <v>100</v>
      </c>
      <c r="T81" s="63" t="s">
        <v>100</v>
      </c>
      <c r="U81" s="63" t="s">
        <v>100</v>
      </c>
      <c r="V81" s="63" t="s">
        <v>100</v>
      </c>
      <c r="W81" s="63" t="s">
        <v>100</v>
      </c>
      <c r="X81" s="63" t="s">
        <v>100</v>
      </c>
      <c r="Y81" s="101" t="s">
        <v>100</v>
      </c>
      <c r="Z81" s="63" t="s">
        <v>100</v>
      </c>
      <c r="AA81" s="63" t="s">
        <v>100</v>
      </c>
      <c r="AB81" s="63" t="s">
        <v>100</v>
      </c>
      <c r="AC81" s="104" t="s">
        <v>100</v>
      </c>
      <c r="AD81" s="63" t="s">
        <v>100</v>
      </c>
      <c r="AE81" s="104" t="s">
        <v>100</v>
      </c>
      <c r="AF81" s="63" t="s">
        <v>100</v>
      </c>
      <c r="AG81" s="63" t="s">
        <v>100</v>
      </c>
      <c r="AH81" s="63" t="s">
        <v>100</v>
      </c>
      <c r="AI81" s="63" t="s">
        <v>100</v>
      </c>
      <c r="AJ81" s="104" t="s">
        <v>100</v>
      </c>
      <c r="AK81" s="104" t="s">
        <v>100</v>
      </c>
      <c r="AL81" s="104" t="s">
        <v>100</v>
      </c>
      <c r="AM81" s="63" t="s">
        <v>100</v>
      </c>
      <c r="AN81" s="63" t="str">
        <f t="shared" si="542"/>
        <v>нд</v>
      </c>
      <c r="AO81" s="63" t="str">
        <f t="shared" si="542"/>
        <v>нд</v>
      </c>
      <c r="AP81" s="63" t="str">
        <f t="shared" si="542"/>
        <v>нд</v>
      </c>
      <c r="AQ81" s="63" t="str">
        <f t="shared" si="542"/>
        <v>нд</v>
      </c>
      <c r="AR81" s="63" t="str">
        <f t="shared" si="542"/>
        <v>нд</v>
      </c>
      <c r="AS81" s="63" t="str">
        <f t="shared" si="542"/>
        <v>нд</v>
      </c>
      <c r="AT81" s="101" t="str">
        <f t="shared" si="542"/>
        <v>нд</v>
      </c>
      <c r="AU81" s="63" t="s">
        <v>100</v>
      </c>
      <c r="AV81" s="63" t="s">
        <v>100</v>
      </c>
      <c r="AW81" s="63" t="s">
        <v>100</v>
      </c>
      <c r="AX81" s="63" t="s">
        <v>100</v>
      </c>
      <c r="AY81" s="63" t="s">
        <v>100</v>
      </c>
      <c r="AZ81" s="63" t="s">
        <v>100</v>
      </c>
      <c r="BA81" s="63" t="s">
        <v>100</v>
      </c>
      <c r="BB81" s="63" t="s">
        <v>100</v>
      </c>
      <c r="BC81" s="63" t="s">
        <v>100</v>
      </c>
      <c r="BD81" s="63" t="s">
        <v>100</v>
      </c>
      <c r="BE81" s="63" t="s">
        <v>100</v>
      </c>
      <c r="BF81" s="63" t="s">
        <v>100</v>
      </c>
      <c r="BG81" s="63" t="s">
        <v>100</v>
      </c>
      <c r="BH81" s="63" t="s">
        <v>100</v>
      </c>
      <c r="BI81" s="63" t="s">
        <v>100</v>
      </c>
      <c r="BJ81" s="104" t="s">
        <v>100</v>
      </c>
      <c r="BK81" s="104" t="s">
        <v>100</v>
      </c>
      <c r="BL81" s="63" t="s">
        <v>100</v>
      </c>
      <c r="BM81" s="63" t="s">
        <v>100</v>
      </c>
      <c r="BN81" s="63" t="s">
        <v>100</v>
      </c>
      <c r="BO81" s="104" t="s">
        <v>100</v>
      </c>
      <c r="BP81" s="63" t="s">
        <v>100</v>
      </c>
      <c r="BQ81" s="104" t="s">
        <v>100</v>
      </c>
      <c r="BR81" s="104" t="s">
        <v>100</v>
      </c>
      <c r="BS81" s="63" t="s">
        <v>100</v>
      </c>
      <c r="BT81" s="104" t="s">
        <v>100</v>
      </c>
      <c r="BU81" s="63" t="s">
        <v>100</v>
      </c>
      <c r="BV81" s="104" t="s">
        <v>100</v>
      </c>
      <c r="BW81" s="125" t="str">
        <f t="shared" si="546"/>
        <v>нд</v>
      </c>
      <c r="BX81" s="122" t="str">
        <f t="shared" si="547"/>
        <v>нд</v>
      </c>
      <c r="BY81" s="125" t="str">
        <f t="shared" si="548"/>
        <v>нд</v>
      </c>
      <c r="BZ81" s="161" t="str">
        <f t="shared" si="23"/>
        <v>нд</v>
      </c>
      <c r="CA81" s="60"/>
    </row>
    <row r="82" spans="1:79" ht="31.5" x14ac:dyDescent="0.25">
      <c r="A82" s="53" t="s">
        <v>306</v>
      </c>
      <c r="B82" s="130" t="s">
        <v>532</v>
      </c>
      <c r="C82" s="30" t="s">
        <v>135</v>
      </c>
      <c r="D82" s="11">
        <v>0.52200000000000002</v>
      </c>
      <c r="E82" s="63" t="str">
        <f t="shared" si="541"/>
        <v>нд</v>
      </c>
      <c r="F82" s="63" t="str">
        <f t="shared" si="541"/>
        <v>нд</v>
      </c>
      <c r="G82" s="63" t="str">
        <f t="shared" si="541"/>
        <v>нд</v>
      </c>
      <c r="H82" s="63" t="str">
        <f t="shared" si="541"/>
        <v>нд</v>
      </c>
      <c r="I82" s="63" t="str">
        <f t="shared" si="541"/>
        <v>нд</v>
      </c>
      <c r="J82" s="63" t="str">
        <f t="shared" si="541"/>
        <v>нд</v>
      </c>
      <c r="K82" s="101" t="str">
        <f t="shared" si="541"/>
        <v>нд</v>
      </c>
      <c r="L82" s="104" t="s">
        <v>100</v>
      </c>
      <c r="M82" s="63" t="s">
        <v>100</v>
      </c>
      <c r="N82" s="63" t="s">
        <v>100</v>
      </c>
      <c r="O82" s="63" t="s">
        <v>100</v>
      </c>
      <c r="P82" s="63" t="s">
        <v>100</v>
      </c>
      <c r="Q82" s="63" t="s">
        <v>100</v>
      </c>
      <c r="R82" s="63" t="s">
        <v>100</v>
      </c>
      <c r="S82" s="63" t="s">
        <v>100</v>
      </c>
      <c r="T82" s="63" t="s">
        <v>100</v>
      </c>
      <c r="U82" s="63" t="s">
        <v>100</v>
      </c>
      <c r="V82" s="104" t="s">
        <v>100</v>
      </c>
      <c r="W82" s="63" t="s">
        <v>100</v>
      </c>
      <c r="X82" s="104" t="s">
        <v>100</v>
      </c>
      <c r="Y82" s="101" t="s">
        <v>100</v>
      </c>
      <c r="Z82" s="63" t="s">
        <v>100</v>
      </c>
      <c r="AA82" s="63" t="s">
        <v>100</v>
      </c>
      <c r="AB82" s="63" t="s">
        <v>100</v>
      </c>
      <c r="AC82" s="63" t="s">
        <v>100</v>
      </c>
      <c r="AD82" s="63" t="s">
        <v>100</v>
      </c>
      <c r="AE82" s="104" t="s">
        <v>100</v>
      </c>
      <c r="AF82" s="63" t="s">
        <v>100</v>
      </c>
      <c r="AG82" s="63" t="s">
        <v>100</v>
      </c>
      <c r="AH82" s="63" t="s">
        <v>100</v>
      </c>
      <c r="AI82" s="63" t="s">
        <v>100</v>
      </c>
      <c r="AJ82" s="104" t="s">
        <v>100</v>
      </c>
      <c r="AK82" s="104" t="s">
        <v>100</v>
      </c>
      <c r="AL82" s="104" t="s">
        <v>100</v>
      </c>
      <c r="AM82" s="63" t="s">
        <v>100</v>
      </c>
      <c r="AN82" s="63" t="str">
        <f t="shared" si="542"/>
        <v>нд</v>
      </c>
      <c r="AO82" s="105" t="str">
        <f t="shared" si="542"/>
        <v>нд</v>
      </c>
      <c r="AP82" s="105" t="str">
        <f t="shared" si="542"/>
        <v>нд</v>
      </c>
      <c r="AQ82" s="63" t="str">
        <f t="shared" si="542"/>
        <v>нд</v>
      </c>
      <c r="AR82" s="63" t="str">
        <f t="shared" si="542"/>
        <v>нд</v>
      </c>
      <c r="AS82" s="63" t="str">
        <f t="shared" si="542"/>
        <v>нд</v>
      </c>
      <c r="AT82" s="101" t="str">
        <f t="shared" si="542"/>
        <v>нд</v>
      </c>
      <c r="AU82" s="104" t="s">
        <v>100</v>
      </c>
      <c r="AV82" s="104" t="s">
        <v>100</v>
      </c>
      <c r="AW82" s="63" t="s">
        <v>100</v>
      </c>
      <c r="AX82" s="63" t="s">
        <v>100</v>
      </c>
      <c r="AY82" s="63" t="s">
        <v>100</v>
      </c>
      <c r="AZ82" s="63" t="s">
        <v>100</v>
      </c>
      <c r="BA82" s="104" t="s">
        <v>100</v>
      </c>
      <c r="BB82" s="104" t="s">
        <v>100</v>
      </c>
      <c r="BC82" s="104" t="s">
        <v>100</v>
      </c>
      <c r="BD82" s="63" t="s">
        <v>100</v>
      </c>
      <c r="BE82" s="63" t="s">
        <v>100</v>
      </c>
      <c r="BF82" s="63" t="s">
        <v>100</v>
      </c>
      <c r="BG82" s="63" t="s">
        <v>100</v>
      </c>
      <c r="BH82" s="104" t="s">
        <v>100</v>
      </c>
      <c r="BI82" s="104" t="s">
        <v>100</v>
      </c>
      <c r="BJ82" s="104" t="s">
        <v>100</v>
      </c>
      <c r="BK82" s="104" t="s">
        <v>100</v>
      </c>
      <c r="BL82" s="63" t="s">
        <v>100</v>
      </c>
      <c r="BM82" s="63" t="s">
        <v>100</v>
      </c>
      <c r="BN82" s="63" t="s">
        <v>100</v>
      </c>
      <c r="BO82" s="104" t="s">
        <v>100</v>
      </c>
      <c r="BP82" s="104" t="s">
        <v>100</v>
      </c>
      <c r="BQ82" s="104" t="s">
        <v>100</v>
      </c>
      <c r="BR82" s="104" t="s">
        <v>100</v>
      </c>
      <c r="BS82" s="63" t="s">
        <v>100</v>
      </c>
      <c r="BT82" s="104" t="s">
        <v>100</v>
      </c>
      <c r="BU82" s="63" t="s">
        <v>100</v>
      </c>
      <c r="BV82" s="104" t="s">
        <v>100</v>
      </c>
      <c r="BW82" s="125" t="str">
        <f t="shared" si="546"/>
        <v>нд</v>
      </c>
      <c r="BX82" s="122" t="str">
        <f t="shared" si="547"/>
        <v>нд</v>
      </c>
      <c r="BY82" s="125" t="str">
        <f t="shared" si="548"/>
        <v>нд</v>
      </c>
      <c r="BZ82" s="161" t="str">
        <f t="shared" si="23"/>
        <v>нд</v>
      </c>
      <c r="CA82" s="30"/>
    </row>
    <row r="83" spans="1:79" ht="47.25" x14ac:dyDescent="0.25">
      <c r="A83" s="53" t="s">
        <v>307</v>
      </c>
      <c r="B83" s="59" t="s">
        <v>471</v>
      </c>
      <c r="C83" s="60" t="s">
        <v>136</v>
      </c>
      <c r="D83" s="11">
        <v>0.52500000000000002</v>
      </c>
      <c r="E83" s="63" t="str">
        <f t="shared" ref="E83:E129" si="549">IF(NOT(SUM(L83,S83,Z83,AG83)=0),SUM(L83,S83,Z83,AG83),"нд")</f>
        <v>нд</v>
      </c>
      <c r="F83" s="63" t="str">
        <f t="shared" ref="F83:K129" si="550">IF(NOT(SUM(M83,T83,AA83,AH83)=0),SUM(M83,T83,AA83,AH83),"нд")</f>
        <v>нд</v>
      </c>
      <c r="G83" s="63" t="str">
        <f t="shared" si="550"/>
        <v>нд</v>
      </c>
      <c r="H83" s="63" t="str">
        <f t="shared" si="550"/>
        <v>нд</v>
      </c>
      <c r="I83" s="63" t="str">
        <f t="shared" si="550"/>
        <v>нд</v>
      </c>
      <c r="J83" s="63" t="str">
        <f t="shared" si="550"/>
        <v>нд</v>
      </c>
      <c r="K83" s="101" t="str">
        <f t="shared" si="550"/>
        <v>нд</v>
      </c>
      <c r="L83" s="104" t="s">
        <v>100</v>
      </c>
      <c r="M83" s="100" t="s">
        <v>100</v>
      </c>
      <c r="N83" s="100" t="s">
        <v>100</v>
      </c>
      <c r="O83" s="100" t="s">
        <v>100</v>
      </c>
      <c r="P83" s="100" t="s">
        <v>100</v>
      </c>
      <c r="Q83" s="100" t="s">
        <v>100</v>
      </c>
      <c r="R83" s="100" t="s">
        <v>100</v>
      </c>
      <c r="S83" s="102" t="s">
        <v>100</v>
      </c>
      <c r="T83" s="100" t="s">
        <v>100</v>
      </c>
      <c r="U83" s="102" t="s">
        <v>100</v>
      </c>
      <c r="V83" s="102" t="s">
        <v>100</v>
      </c>
      <c r="W83" s="100" t="s">
        <v>100</v>
      </c>
      <c r="X83" s="102" t="s">
        <v>100</v>
      </c>
      <c r="Y83" s="101" t="s">
        <v>100</v>
      </c>
      <c r="Z83" s="102" t="s">
        <v>100</v>
      </c>
      <c r="AA83" s="100" t="s">
        <v>100</v>
      </c>
      <c r="AB83" s="100" t="s">
        <v>100</v>
      </c>
      <c r="AC83" s="102" t="s">
        <v>100</v>
      </c>
      <c r="AD83" s="100" t="s">
        <v>100</v>
      </c>
      <c r="AE83" s="102" t="s">
        <v>100</v>
      </c>
      <c r="AF83" s="100" t="s">
        <v>100</v>
      </c>
      <c r="AG83" s="102" t="s">
        <v>100</v>
      </c>
      <c r="AH83" s="100" t="s">
        <v>100</v>
      </c>
      <c r="AI83" s="102" t="s">
        <v>100</v>
      </c>
      <c r="AJ83" s="102" t="s">
        <v>100</v>
      </c>
      <c r="AK83" s="102" t="s">
        <v>100</v>
      </c>
      <c r="AL83" s="102" t="s">
        <v>100</v>
      </c>
      <c r="AM83" s="100" t="s">
        <v>100</v>
      </c>
      <c r="AN83" s="63" t="str">
        <f t="shared" ref="AN83:AT125" si="551">IF(NOT(SUM(AU83,BB83,BI83,BP83)=0),SUM(AU83,BB83,BI83,BP83),"нд")</f>
        <v>нд</v>
      </c>
      <c r="AO83" s="63" t="str">
        <f t="shared" si="551"/>
        <v>нд</v>
      </c>
      <c r="AP83" s="63" t="str">
        <f t="shared" si="551"/>
        <v>нд</v>
      </c>
      <c r="AQ83" s="63" t="str">
        <f t="shared" si="551"/>
        <v>нд</v>
      </c>
      <c r="AR83" s="63" t="str">
        <f t="shared" si="551"/>
        <v>нд</v>
      </c>
      <c r="AS83" s="63" t="str">
        <f t="shared" si="551"/>
        <v>нд</v>
      </c>
      <c r="AT83" s="101" t="str">
        <f t="shared" si="551"/>
        <v>нд</v>
      </c>
      <c r="AU83" s="104" t="s">
        <v>100</v>
      </c>
      <c r="AV83" s="104" t="s">
        <v>100</v>
      </c>
      <c r="AW83" s="100" t="s">
        <v>100</v>
      </c>
      <c r="AX83" s="100" t="s">
        <v>100</v>
      </c>
      <c r="AY83" s="100" t="s">
        <v>100</v>
      </c>
      <c r="AZ83" s="100" t="s">
        <v>100</v>
      </c>
      <c r="BA83" s="104" t="s">
        <v>100</v>
      </c>
      <c r="BB83" s="104" t="s">
        <v>100</v>
      </c>
      <c r="BC83" s="104" t="s">
        <v>100</v>
      </c>
      <c r="BD83" s="100" t="s">
        <v>100</v>
      </c>
      <c r="BE83" s="100" t="s">
        <v>100</v>
      </c>
      <c r="BF83" s="100" t="s">
        <v>100</v>
      </c>
      <c r="BG83" s="100" t="s">
        <v>100</v>
      </c>
      <c r="BH83" s="104" t="s">
        <v>100</v>
      </c>
      <c r="BI83" s="104" t="s">
        <v>100</v>
      </c>
      <c r="BJ83" s="102" t="s">
        <v>100</v>
      </c>
      <c r="BK83" s="102" t="s">
        <v>100</v>
      </c>
      <c r="BL83" s="100" t="s">
        <v>100</v>
      </c>
      <c r="BM83" s="100" t="s">
        <v>100</v>
      </c>
      <c r="BN83" s="100" t="s">
        <v>100</v>
      </c>
      <c r="BO83" s="102" t="s">
        <v>100</v>
      </c>
      <c r="BP83" s="104" t="s">
        <v>100</v>
      </c>
      <c r="BQ83" s="102" t="s">
        <v>100</v>
      </c>
      <c r="BR83" s="102" t="s">
        <v>100</v>
      </c>
      <c r="BS83" s="100" t="s">
        <v>100</v>
      </c>
      <c r="BT83" s="102" t="s">
        <v>100</v>
      </c>
      <c r="BU83" s="100" t="s">
        <v>100</v>
      </c>
      <c r="BV83" s="102" t="s">
        <v>100</v>
      </c>
      <c r="BW83" s="125" t="str">
        <f t="shared" si="546"/>
        <v>нд</v>
      </c>
      <c r="BX83" s="122" t="str">
        <f t="shared" si="547"/>
        <v>нд</v>
      </c>
      <c r="BY83" s="125" t="str">
        <f t="shared" si="548"/>
        <v>нд</v>
      </c>
      <c r="BZ83" s="161" t="str">
        <f t="shared" si="23"/>
        <v>нд</v>
      </c>
      <c r="CA83" s="60"/>
    </row>
    <row r="84" spans="1:79" ht="31.5" x14ac:dyDescent="0.25">
      <c r="A84" s="53" t="s">
        <v>308</v>
      </c>
      <c r="B84" s="59" t="s">
        <v>472</v>
      </c>
      <c r="C84" s="60" t="s">
        <v>137</v>
      </c>
      <c r="D84" s="11">
        <v>0.47199999999999998</v>
      </c>
      <c r="E84" s="63" t="str">
        <f t="shared" si="549"/>
        <v>нд</v>
      </c>
      <c r="F84" s="63" t="str">
        <f t="shared" si="550"/>
        <v>нд</v>
      </c>
      <c r="G84" s="63" t="str">
        <f t="shared" si="550"/>
        <v>нд</v>
      </c>
      <c r="H84" s="63" t="str">
        <f t="shared" si="550"/>
        <v>нд</v>
      </c>
      <c r="I84" s="63" t="str">
        <f t="shared" si="550"/>
        <v>нд</v>
      </c>
      <c r="J84" s="63" t="str">
        <f t="shared" si="550"/>
        <v>нд</v>
      </c>
      <c r="K84" s="101" t="str">
        <f t="shared" si="550"/>
        <v>нд</v>
      </c>
      <c r="L84" s="63" t="s">
        <v>100</v>
      </c>
      <c r="M84" s="63" t="s">
        <v>100</v>
      </c>
      <c r="N84" s="63" t="s">
        <v>100</v>
      </c>
      <c r="O84" s="63" t="s">
        <v>100</v>
      </c>
      <c r="P84" s="63" t="s">
        <v>100</v>
      </c>
      <c r="Q84" s="63" t="s">
        <v>100</v>
      </c>
      <c r="R84" s="63" t="s">
        <v>100</v>
      </c>
      <c r="S84" s="63" t="s">
        <v>100</v>
      </c>
      <c r="T84" s="63" t="s">
        <v>100</v>
      </c>
      <c r="U84" s="63" t="s">
        <v>100</v>
      </c>
      <c r="V84" s="63" t="s">
        <v>100</v>
      </c>
      <c r="W84" s="63" t="s">
        <v>100</v>
      </c>
      <c r="X84" s="63" t="s">
        <v>100</v>
      </c>
      <c r="Y84" s="101" t="s">
        <v>100</v>
      </c>
      <c r="Z84" s="63" t="s">
        <v>100</v>
      </c>
      <c r="AA84" s="63" t="s">
        <v>100</v>
      </c>
      <c r="AB84" s="63" t="s">
        <v>100</v>
      </c>
      <c r="AC84" s="104" t="s">
        <v>100</v>
      </c>
      <c r="AD84" s="63" t="s">
        <v>100</v>
      </c>
      <c r="AE84" s="104" t="s">
        <v>100</v>
      </c>
      <c r="AF84" s="63" t="s">
        <v>100</v>
      </c>
      <c r="AG84" s="63" t="s">
        <v>100</v>
      </c>
      <c r="AH84" s="63" t="s">
        <v>100</v>
      </c>
      <c r="AI84" s="63" t="s">
        <v>100</v>
      </c>
      <c r="AJ84" s="104" t="s">
        <v>100</v>
      </c>
      <c r="AK84" s="104" t="s">
        <v>100</v>
      </c>
      <c r="AL84" s="104" t="s">
        <v>100</v>
      </c>
      <c r="AM84" s="63" t="s">
        <v>100</v>
      </c>
      <c r="AN84" s="63" t="str">
        <f t="shared" si="551"/>
        <v>нд</v>
      </c>
      <c r="AO84" s="63" t="str">
        <f t="shared" si="551"/>
        <v>нд</v>
      </c>
      <c r="AP84" s="63" t="str">
        <f t="shared" si="551"/>
        <v>нд</v>
      </c>
      <c r="AQ84" s="63" t="str">
        <f t="shared" si="551"/>
        <v>нд</v>
      </c>
      <c r="AR84" s="63" t="str">
        <f t="shared" si="551"/>
        <v>нд</v>
      </c>
      <c r="AS84" s="63" t="str">
        <f t="shared" si="551"/>
        <v>нд</v>
      </c>
      <c r="AT84" s="101" t="str">
        <f t="shared" si="551"/>
        <v>нд</v>
      </c>
      <c r="AU84" s="63" t="s">
        <v>100</v>
      </c>
      <c r="AV84" s="63" t="s">
        <v>100</v>
      </c>
      <c r="AW84" s="63" t="s">
        <v>100</v>
      </c>
      <c r="AX84" s="63" t="s">
        <v>100</v>
      </c>
      <c r="AY84" s="63" t="s">
        <v>100</v>
      </c>
      <c r="AZ84" s="63" t="s">
        <v>100</v>
      </c>
      <c r="BA84" s="63" t="s">
        <v>100</v>
      </c>
      <c r="BB84" s="63" t="s">
        <v>100</v>
      </c>
      <c r="BC84" s="63" t="s">
        <v>100</v>
      </c>
      <c r="BD84" s="63" t="s">
        <v>100</v>
      </c>
      <c r="BE84" s="63" t="s">
        <v>100</v>
      </c>
      <c r="BF84" s="63" t="s">
        <v>100</v>
      </c>
      <c r="BG84" s="63" t="s">
        <v>100</v>
      </c>
      <c r="BH84" s="63" t="s">
        <v>100</v>
      </c>
      <c r="BI84" s="63" t="s">
        <v>100</v>
      </c>
      <c r="BJ84" s="104" t="s">
        <v>100</v>
      </c>
      <c r="BK84" s="104" t="s">
        <v>100</v>
      </c>
      <c r="BL84" s="63" t="s">
        <v>100</v>
      </c>
      <c r="BM84" s="63" t="s">
        <v>100</v>
      </c>
      <c r="BN84" s="63" t="s">
        <v>100</v>
      </c>
      <c r="BO84" s="104" t="s">
        <v>100</v>
      </c>
      <c r="BP84" s="63" t="s">
        <v>100</v>
      </c>
      <c r="BQ84" s="104" t="s">
        <v>100</v>
      </c>
      <c r="BR84" s="104" t="s">
        <v>100</v>
      </c>
      <c r="BS84" s="63" t="s">
        <v>100</v>
      </c>
      <c r="BT84" s="104" t="s">
        <v>100</v>
      </c>
      <c r="BU84" s="63" t="s">
        <v>100</v>
      </c>
      <c r="BV84" s="104" t="s">
        <v>100</v>
      </c>
      <c r="BW84" s="125" t="str">
        <f t="shared" si="546"/>
        <v>нд</v>
      </c>
      <c r="BX84" s="122" t="str">
        <f t="shared" si="547"/>
        <v>нд</v>
      </c>
      <c r="BY84" s="125" t="str">
        <f t="shared" si="548"/>
        <v>нд</v>
      </c>
      <c r="BZ84" s="161" t="str">
        <f t="shared" si="23"/>
        <v>нд</v>
      </c>
      <c r="CA84" s="60"/>
    </row>
    <row r="85" spans="1:79" ht="31.5" x14ac:dyDescent="0.25">
      <c r="A85" s="53" t="s">
        <v>309</v>
      </c>
      <c r="B85" s="59" t="s">
        <v>473</v>
      </c>
      <c r="C85" s="60" t="s">
        <v>138</v>
      </c>
      <c r="D85" s="11" t="s">
        <v>100</v>
      </c>
      <c r="E85" s="63" t="str">
        <f t="shared" si="549"/>
        <v>нд</v>
      </c>
      <c r="F85" s="63" t="str">
        <f t="shared" si="550"/>
        <v>нд</v>
      </c>
      <c r="G85" s="63" t="str">
        <f t="shared" si="550"/>
        <v>нд</v>
      </c>
      <c r="H85" s="63" t="str">
        <f t="shared" si="550"/>
        <v>нд</v>
      </c>
      <c r="I85" s="63" t="str">
        <f t="shared" si="550"/>
        <v>нд</v>
      </c>
      <c r="J85" s="63" t="str">
        <f t="shared" si="550"/>
        <v>нд</v>
      </c>
      <c r="K85" s="101" t="str">
        <f t="shared" si="550"/>
        <v>нд</v>
      </c>
      <c r="L85" s="103" t="s">
        <v>100</v>
      </c>
      <c r="M85" s="63" t="s">
        <v>100</v>
      </c>
      <c r="N85" s="63" t="s">
        <v>100</v>
      </c>
      <c r="O85" s="63" t="s">
        <v>100</v>
      </c>
      <c r="P85" s="63" t="s">
        <v>100</v>
      </c>
      <c r="Q85" s="63" t="s">
        <v>100</v>
      </c>
      <c r="R85" s="63" t="s">
        <v>100</v>
      </c>
      <c r="S85" s="63" t="s">
        <v>100</v>
      </c>
      <c r="T85" s="63" t="s">
        <v>100</v>
      </c>
      <c r="U85" s="63" t="s">
        <v>100</v>
      </c>
      <c r="V85" s="63" t="s">
        <v>100</v>
      </c>
      <c r="W85" s="63" t="s">
        <v>100</v>
      </c>
      <c r="X85" s="63" t="s">
        <v>100</v>
      </c>
      <c r="Y85" s="101" t="s">
        <v>100</v>
      </c>
      <c r="Z85" s="63" t="s">
        <v>100</v>
      </c>
      <c r="AA85" s="63" t="s">
        <v>100</v>
      </c>
      <c r="AB85" s="63" t="s">
        <v>100</v>
      </c>
      <c r="AC85" s="63" t="s">
        <v>100</v>
      </c>
      <c r="AD85" s="63" t="s">
        <v>100</v>
      </c>
      <c r="AE85" s="63" t="s">
        <v>100</v>
      </c>
      <c r="AF85" s="63" t="s">
        <v>100</v>
      </c>
      <c r="AG85" s="63" t="s">
        <v>100</v>
      </c>
      <c r="AH85" s="63" t="s">
        <v>100</v>
      </c>
      <c r="AI85" s="63" t="s">
        <v>100</v>
      </c>
      <c r="AJ85" s="63" t="s">
        <v>100</v>
      </c>
      <c r="AK85" s="63" t="s">
        <v>100</v>
      </c>
      <c r="AL85" s="63" t="s">
        <v>100</v>
      </c>
      <c r="AM85" s="63" t="s">
        <v>100</v>
      </c>
      <c r="AN85" s="63" t="str">
        <f t="shared" si="551"/>
        <v>нд</v>
      </c>
      <c r="AO85" s="63" t="str">
        <f t="shared" si="551"/>
        <v>нд</v>
      </c>
      <c r="AP85" s="63" t="str">
        <f t="shared" si="551"/>
        <v>нд</v>
      </c>
      <c r="AQ85" s="63" t="str">
        <f t="shared" si="551"/>
        <v>нд</v>
      </c>
      <c r="AR85" s="63" t="str">
        <f t="shared" si="551"/>
        <v>нд</v>
      </c>
      <c r="AS85" s="63" t="str">
        <f t="shared" si="551"/>
        <v>нд</v>
      </c>
      <c r="AT85" s="101" t="str">
        <f t="shared" si="551"/>
        <v>нд</v>
      </c>
      <c r="AU85" s="103" t="s">
        <v>100</v>
      </c>
      <c r="AV85" s="103" t="s">
        <v>100</v>
      </c>
      <c r="AW85" s="63" t="s">
        <v>100</v>
      </c>
      <c r="AX85" s="63" t="s">
        <v>100</v>
      </c>
      <c r="AY85" s="63" t="s">
        <v>100</v>
      </c>
      <c r="AZ85" s="63" t="s">
        <v>100</v>
      </c>
      <c r="BA85" s="103" t="s">
        <v>100</v>
      </c>
      <c r="BB85" s="103" t="s">
        <v>100</v>
      </c>
      <c r="BC85" s="103" t="s">
        <v>100</v>
      </c>
      <c r="BD85" s="63" t="s">
        <v>100</v>
      </c>
      <c r="BE85" s="63" t="s">
        <v>100</v>
      </c>
      <c r="BF85" s="63" t="s">
        <v>100</v>
      </c>
      <c r="BG85" s="63" t="s">
        <v>100</v>
      </c>
      <c r="BH85" s="103" t="s">
        <v>100</v>
      </c>
      <c r="BI85" s="103" t="s">
        <v>100</v>
      </c>
      <c r="BJ85" s="63" t="s">
        <v>100</v>
      </c>
      <c r="BK85" s="63" t="s">
        <v>100</v>
      </c>
      <c r="BL85" s="63" t="s">
        <v>100</v>
      </c>
      <c r="BM85" s="63" t="s">
        <v>100</v>
      </c>
      <c r="BN85" s="63" t="s">
        <v>100</v>
      </c>
      <c r="BO85" s="63" t="s">
        <v>100</v>
      </c>
      <c r="BP85" s="103" t="s">
        <v>100</v>
      </c>
      <c r="BQ85" s="63" t="s">
        <v>100</v>
      </c>
      <c r="BR85" s="63" t="s">
        <v>100</v>
      </c>
      <c r="BS85" s="63" t="s">
        <v>100</v>
      </c>
      <c r="BT85" s="63" t="s">
        <v>100</v>
      </c>
      <c r="BU85" s="63" t="s">
        <v>100</v>
      </c>
      <c r="BV85" s="63" t="s">
        <v>100</v>
      </c>
      <c r="BW85" s="125" t="str">
        <f t="shared" si="546"/>
        <v>нд</v>
      </c>
      <c r="BX85" s="122" t="str">
        <f t="shared" si="547"/>
        <v>нд</v>
      </c>
      <c r="BY85" s="125" t="str">
        <f t="shared" si="548"/>
        <v>нд</v>
      </c>
      <c r="BZ85" s="161" t="str">
        <f t="shared" si="23"/>
        <v>нд</v>
      </c>
      <c r="CA85" s="60"/>
    </row>
    <row r="86" spans="1:79" ht="31.5" x14ac:dyDescent="0.25">
      <c r="A86" s="53" t="s">
        <v>310</v>
      </c>
      <c r="B86" s="59" t="s">
        <v>474</v>
      </c>
      <c r="C86" s="30" t="s">
        <v>139</v>
      </c>
      <c r="D86" s="11" t="s">
        <v>100</v>
      </c>
      <c r="E86" s="63" t="str">
        <f t="shared" si="549"/>
        <v>нд</v>
      </c>
      <c r="F86" s="63" t="str">
        <f t="shared" si="550"/>
        <v>нд</v>
      </c>
      <c r="G86" s="63" t="str">
        <f t="shared" si="550"/>
        <v>нд</v>
      </c>
      <c r="H86" s="63" t="str">
        <f t="shared" si="550"/>
        <v>нд</v>
      </c>
      <c r="I86" s="63" t="str">
        <f t="shared" si="550"/>
        <v>нд</v>
      </c>
      <c r="J86" s="63" t="str">
        <f t="shared" si="550"/>
        <v>нд</v>
      </c>
      <c r="K86" s="101" t="str">
        <f t="shared" si="550"/>
        <v>нд</v>
      </c>
      <c r="L86" s="104" t="s">
        <v>100</v>
      </c>
      <c r="M86" s="63" t="s">
        <v>100</v>
      </c>
      <c r="N86" s="63" t="s">
        <v>100</v>
      </c>
      <c r="O86" s="63" t="s">
        <v>100</v>
      </c>
      <c r="P86" s="63" t="s">
        <v>100</v>
      </c>
      <c r="Q86" s="63" t="s">
        <v>100</v>
      </c>
      <c r="R86" s="63" t="s">
        <v>100</v>
      </c>
      <c r="S86" s="63" t="s">
        <v>100</v>
      </c>
      <c r="T86" s="63" t="s">
        <v>100</v>
      </c>
      <c r="U86" s="63" t="s">
        <v>100</v>
      </c>
      <c r="V86" s="63" t="s">
        <v>100</v>
      </c>
      <c r="W86" s="63" t="s">
        <v>100</v>
      </c>
      <c r="X86" s="63" t="s">
        <v>100</v>
      </c>
      <c r="Y86" s="101" t="s">
        <v>100</v>
      </c>
      <c r="Z86" s="63" t="s">
        <v>100</v>
      </c>
      <c r="AA86" s="63" t="s">
        <v>100</v>
      </c>
      <c r="AB86" s="63" t="s">
        <v>100</v>
      </c>
      <c r="AC86" s="63" t="s">
        <v>100</v>
      </c>
      <c r="AD86" s="63" t="s">
        <v>100</v>
      </c>
      <c r="AE86" s="63" t="s">
        <v>100</v>
      </c>
      <c r="AF86" s="63" t="s">
        <v>100</v>
      </c>
      <c r="AG86" s="63" t="s">
        <v>100</v>
      </c>
      <c r="AH86" s="63" t="s">
        <v>100</v>
      </c>
      <c r="AI86" s="63" t="s">
        <v>100</v>
      </c>
      <c r="AJ86" s="63" t="s">
        <v>100</v>
      </c>
      <c r="AK86" s="63" t="s">
        <v>100</v>
      </c>
      <c r="AL86" s="63" t="s">
        <v>100</v>
      </c>
      <c r="AM86" s="63" t="s">
        <v>100</v>
      </c>
      <c r="AN86" s="63" t="str">
        <f t="shared" si="551"/>
        <v>нд</v>
      </c>
      <c r="AO86" s="63" t="str">
        <f t="shared" si="551"/>
        <v>нд</v>
      </c>
      <c r="AP86" s="63" t="str">
        <f t="shared" si="551"/>
        <v>нд</v>
      </c>
      <c r="AQ86" s="63" t="str">
        <f t="shared" si="551"/>
        <v>нд</v>
      </c>
      <c r="AR86" s="63" t="str">
        <f t="shared" si="551"/>
        <v>нд</v>
      </c>
      <c r="AS86" s="63" t="str">
        <f t="shared" si="551"/>
        <v>нд</v>
      </c>
      <c r="AT86" s="101" t="str">
        <f t="shared" si="551"/>
        <v>нд</v>
      </c>
      <c r="AU86" s="104" t="s">
        <v>100</v>
      </c>
      <c r="AV86" s="104" t="s">
        <v>100</v>
      </c>
      <c r="AW86" s="63" t="s">
        <v>100</v>
      </c>
      <c r="AX86" s="63" t="s">
        <v>100</v>
      </c>
      <c r="AY86" s="63" t="s">
        <v>100</v>
      </c>
      <c r="AZ86" s="63" t="s">
        <v>100</v>
      </c>
      <c r="BA86" s="104" t="s">
        <v>100</v>
      </c>
      <c r="BB86" s="104" t="s">
        <v>100</v>
      </c>
      <c r="BC86" s="104" t="s">
        <v>100</v>
      </c>
      <c r="BD86" s="63" t="s">
        <v>100</v>
      </c>
      <c r="BE86" s="63" t="s">
        <v>100</v>
      </c>
      <c r="BF86" s="63" t="s">
        <v>100</v>
      </c>
      <c r="BG86" s="63" t="s">
        <v>100</v>
      </c>
      <c r="BH86" s="104" t="s">
        <v>100</v>
      </c>
      <c r="BI86" s="104" t="s">
        <v>100</v>
      </c>
      <c r="BJ86" s="63" t="s">
        <v>100</v>
      </c>
      <c r="BK86" s="63" t="s">
        <v>100</v>
      </c>
      <c r="BL86" s="63" t="s">
        <v>100</v>
      </c>
      <c r="BM86" s="63" t="s">
        <v>100</v>
      </c>
      <c r="BN86" s="63" t="s">
        <v>100</v>
      </c>
      <c r="BO86" s="63" t="s">
        <v>100</v>
      </c>
      <c r="BP86" s="104" t="s">
        <v>100</v>
      </c>
      <c r="BQ86" s="63" t="s">
        <v>100</v>
      </c>
      <c r="BR86" s="63" t="s">
        <v>100</v>
      </c>
      <c r="BS86" s="63" t="s">
        <v>100</v>
      </c>
      <c r="BT86" s="63" t="s">
        <v>100</v>
      </c>
      <c r="BU86" s="63" t="s">
        <v>100</v>
      </c>
      <c r="BV86" s="63" t="s">
        <v>100</v>
      </c>
      <c r="BW86" s="125" t="str">
        <f t="shared" si="546"/>
        <v>нд</v>
      </c>
      <c r="BX86" s="122" t="str">
        <f t="shared" si="547"/>
        <v>нд</v>
      </c>
      <c r="BY86" s="125" t="str">
        <f t="shared" si="548"/>
        <v>нд</v>
      </c>
      <c r="BZ86" s="161" t="str">
        <f t="shared" si="23"/>
        <v>нд</v>
      </c>
      <c r="CA86" s="30"/>
    </row>
    <row r="87" spans="1:79" ht="31.5" x14ac:dyDescent="0.25">
      <c r="A87" s="53" t="s">
        <v>311</v>
      </c>
      <c r="B87" s="59" t="s">
        <v>475</v>
      </c>
      <c r="C87" s="60" t="s">
        <v>140</v>
      </c>
      <c r="D87" s="11">
        <v>8.7999999999999995E-2</v>
      </c>
      <c r="E87" s="63" t="str">
        <f t="shared" si="549"/>
        <v>нд</v>
      </c>
      <c r="F87" s="63" t="str">
        <f t="shared" si="550"/>
        <v>нд</v>
      </c>
      <c r="G87" s="63" t="str">
        <f t="shared" si="550"/>
        <v>нд</v>
      </c>
      <c r="H87" s="63" t="str">
        <f t="shared" si="550"/>
        <v>нд</v>
      </c>
      <c r="I87" s="63" t="str">
        <f t="shared" si="550"/>
        <v>нд</v>
      </c>
      <c r="J87" s="63" t="str">
        <f t="shared" si="550"/>
        <v>нд</v>
      </c>
      <c r="K87" s="101" t="str">
        <f t="shared" si="550"/>
        <v>нд</v>
      </c>
      <c r="L87" s="104" t="s">
        <v>100</v>
      </c>
      <c r="M87" s="100" t="s">
        <v>100</v>
      </c>
      <c r="N87" s="100" t="s">
        <v>100</v>
      </c>
      <c r="O87" s="100" t="s">
        <v>100</v>
      </c>
      <c r="P87" s="100" t="s">
        <v>100</v>
      </c>
      <c r="Q87" s="100" t="s">
        <v>100</v>
      </c>
      <c r="R87" s="100" t="s">
        <v>100</v>
      </c>
      <c r="S87" s="102" t="s">
        <v>100</v>
      </c>
      <c r="T87" s="100" t="s">
        <v>100</v>
      </c>
      <c r="U87" s="102" t="s">
        <v>100</v>
      </c>
      <c r="V87" s="102" t="s">
        <v>100</v>
      </c>
      <c r="W87" s="100" t="s">
        <v>100</v>
      </c>
      <c r="X87" s="102" t="s">
        <v>100</v>
      </c>
      <c r="Y87" s="101" t="s">
        <v>100</v>
      </c>
      <c r="Z87" s="102" t="s">
        <v>100</v>
      </c>
      <c r="AA87" s="100" t="s">
        <v>100</v>
      </c>
      <c r="AB87" s="100" t="s">
        <v>100</v>
      </c>
      <c r="AC87" s="102" t="s">
        <v>100</v>
      </c>
      <c r="AD87" s="100" t="s">
        <v>100</v>
      </c>
      <c r="AE87" s="102" t="s">
        <v>100</v>
      </c>
      <c r="AF87" s="100" t="s">
        <v>100</v>
      </c>
      <c r="AG87" s="102" t="s">
        <v>100</v>
      </c>
      <c r="AH87" s="100" t="s">
        <v>100</v>
      </c>
      <c r="AI87" s="102" t="s">
        <v>100</v>
      </c>
      <c r="AJ87" s="102" t="s">
        <v>100</v>
      </c>
      <c r="AK87" s="102" t="s">
        <v>100</v>
      </c>
      <c r="AL87" s="102" t="s">
        <v>100</v>
      </c>
      <c r="AM87" s="100" t="s">
        <v>100</v>
      </c>
      <c r="AN87" s="63" t="str">
        <f t="shared" si="551"/>
        <v>нд</v>
      </c>
      <c r="AO87" s="63" t="str">
        <f t="shared" si="551"/>
        <v>нд</v>
      </c>
      <c r="AP87" s="63" t="str">
        <f t="shared" si="551"/>
        <v>нд</v>
      </c>
      <c r="AQ87" s="63" t="str">
        <f t="shared" si="551"/>
        <v>нд</v>
      </c>
      <c r="AR87" s="63" t="str">
        <f t="shared" si="551"/>
        <v>нд</v>
      </c>
      <c r="AS87" s="63" t="str">
        <f t="shared" si="551"/>
        <v>нд</v>
      </c>
      <c r="AT87" s="101" t="str">
        <f t="shared" si="551"/>
        <v>нд</v>
      </c>
      <c r="AU87" s="104" t="s">
        <v>100</v>
      </c>
      <c r="AV87" s="104" t="s">
        <v>100</v>
      </c>
      <c r="AW87" s="100" t="s">
        <v>100</v>
      </c>
      <c r="AX87" s="100" t="s">
        <v>100</v>
      </c>
      <c r="AY87" s="100" t="s">
        <v>100</v>
      </c>
      <c r="AZ87" s="100" t="s">
        <v>100</v>
      </c>
      <c r="BA87" s="104" t="s">
        <v>100</v>
      </c>
      <c r="BB87" s="104" t="s">
        <v>100</v>
      </c>
      <c r="BC87" s="104" t="s">
        <v>100</v>
      </c>
      <c r="BD87" s="100" t="s">
        <v>100</v>
      </c>
      <c r="BE87" s="100" t="s">
        <v>100</v>
      </c>
      <c r="BF87" s="100" t="s">
        <v>100</v>
      </c>
      <c r="BG87" s="100" t="s">
        <v>100</v>
      </c>
      <c r="BH87" s="104" t="s">
        <v>100</v>
      </c>
      <c r="BI87" s="104" t="s">
        <v>100</v>
      </c>
      <c r="BJ87" s="102" t="s">
        <v>100</v>
      </c>
      <c r="BK87" s="102" t="s">
        <v>100</v>
      </c>
      <c r="BL87" s="100" t="s">
        <v>100</v>
      </c>
      <c r="BM87" s="100" t="s">
        <v>100</v>
      </c>
      <c r="BN87" s="100" t="s">
        <v>100</v>
      </c>
      <c r="BO87" s="102" t="s">
        <v>100</v>
      </c>
      <c r="BP87" s="104" t="s">
        <v>100</v>
      </c>
      <c r="BQ87" s="102" t="s">
        <v>100</v>
      </c>
      <c r="BR87" s="102" t="s">
        <v>100</v>
      </c>
      <c r="BS87" s="100" t="s">
        <v>100</v>
      </c>
      <c r="BT87" s="102" t="s">
        <v>100</v>
      </c>
      <c r="BU87" s="100" t="s">
        <v>100</v>
      </c>
      <c r="BV87" s="102" t="s">
        <v>100</v>
      </c>
      <c r="BW87" s="125" t="str">
        <f t="shared" si="546"/>
        <v>нд</v>
      </c>
      <c r="BX87" s="122" t="str">
        <f t="shared" si="547"/>
        <v>нд</v>
      </c>
      <c r="BY87" s="125" t="str">
        <f t="shared" si="548"/>
        <v>нд</v>
      </c>
      <c r="BZ87" s="161" t="str">
        <f t="shared" ref="BZ87:BZ151" si="552">IF(AND(NOT(SUM(BY87)=0),NOT(SUM(F87)=0)),ROUND(SUM(BY87)/SUM(F87)*100,2),"нд")</f>
        <v>нд</v>
      </c>
      <c r="CA87" s="60"/>
    </row>
    <row r="88" spans="1:79" ht="63" x14ac:dyDescent="0.25">
      <c r="A88" s="53" t="s">
        <v>312</v>
      </c>
      <c r="B88" s="59" t="s">
        <v>476</v>
      </c>
      <c r="C88" s="60" t="s">
        <v>141</v>
      </c>
      <c r="D88" s="11" t="s">
        <v>100</v>
      </c>
      <c r="E88" s="63" t="str">
        <f t="shared" si="549"/>
        <v>нд</v>
      </c>
      <c r="F88" s="63" t="str">
        <f t="shared" si="550"/>
        <v>нд</v>
      </c>
      <c r="G88" s="63" t="str">
        <f t="shared" si="550"/>
        <v>нд</v>
      </c>
      <c r="H88" s="63" t="str">
        <f t="shared" si="550"/>
        <v>нд</v>
      </c>
      <c r="I88" s="63" t="str">
        <f t="shared" si="550"/>
        <v>нд</v>
      </c>
      <c r="J88" s="63" t="str">
        <f t="shared" si="550"/>
        <v>нд</v>
      </c>
      <c r="K88" s="101" t="str">
        <f t="shared" si="550"/>
        <v>нд</v>
      </c>
      <c r="L88" s="103" t="s">
        <v>100</v>
      </c>
      <c r="M88" s="63" t="s">
        <v>100</v>
      </c>
      <c r="N88" s="63" t="s">
        <v>100</v>
      </c>
      <c r="O88" s="63" t="s">
        <v>100</v>
      </c>
      <c r="P88" s="63" t="s">
        <v>100</v>
      </c>
      <c r="Q88" s="63" t="s">
        <v>100</v>
      </c>
      <c r="R88" s="63" t="s">
        <v>100</v>
      </c>
      <c r="S88" s="63" t="s">
        <v>100</v>
      </c>
      <c r="T88" s="63" t="s">
        <v>100</v>
      </c>
      <c r="U88" s="63" t="s">
        <v>100</v>
      </c>
      <c r="V88" s="63" t="s">
        <v>100</v>
      </c>
      <c r="W88" s="63" t="s">
        <v>100</v>
      </c>
      <c r="X88" s="63" t="s">
        <v>100</v>
      </c>
      <c r="Y88" s="101" t="s">
        <v>100</v>
      </c>
      <c r="Z88" s="63" t="s">
        <v>100</v>
      </c>
      <c r="AA88" s="63" t="s">
        <v>100</v>
      </c>
      <c r="AB88" s="63" t="s">
        <v>100</v>
      </c>
      <c r="AC88" s="63" t="s">
        <v>100</v>
      </c>
      <c r="AD88" s="63" t="s">
        <v>100</v>
      </c>
      <c r="AE88" s="63" t="s">
        <v>100</v>
      </c>
      <c r="AF88" s="63" t="s">
        <v>100</v>
      </c>
      <c r="AG88" s="63" t="s">
        <v>100</v>
      </c>
      <c r="AH88" s="63" t="s">
        <v>100</v>
      </c>
      <c r="AI88" s="63" t="s">
        <v>100</v>
      </c>
      <c r="AJ88" s="63" t="s">
        <v>100</v>
      </c>
      <c r="AK88" s="63" t="s">
        <v>100</v>
      </c>
      <c r="AL88" s="63" t="s">
        <v>100</v>
      </c>
      <c r="AM88" s="63" t="s">
        <v>100</v>
      </c>
      <c r="AN88" s="63" t="str">
        <f t="shared" si="551"/>
        <v>нд</v>
      </c>
      <c r="AO88" s="63" t="str">
        <f t="shared" si="551"/>
        <v>нд</v>
      </c>
      <c r="AP88" s="63" t="str">
        <f t="shared" si="551"/>
        <v>нд</v>
      </c>
      <c r="AQ88" s="63" t="str">
        <f t="shared" si="551"/>
        <v>нд</v>
      </c>
      <c r="AR88" s="63" t="str">
        <f t="shared" si="551"/>
        <v>нд</v>
      </c>
      <c r="AS88" s="63" t="str">
        <f t="shared" si="551"/>
        <v>нд</v>
      </c>
      <c r="AT88" s="101" t="str">
        <f t="shared" si="551"/>
        <v>нд</v>
      </c>
      <c r="AU88" s="103" t="s">
        <v>100</v>
      </c>
      <c r="AV88" s="103" t="s">
        <v>100</v>
      </c>
      <c r="AW88" s="63" t="s">
        <v>100</v>
      </c>
      <c r="AX88" s="63" t="s">
        <v>100</v>
      </c>
      <c r="AY88" s="63" t="s">
        <v>100</v>
      </c>
      <c r="AZ88" s="63" t="s">
        <v>100</v>
      </c>
      <c r="BA88" s="103" t="s">
        <v>100</v>
      </c>
      <c r="BB88" s="103" t="s">
        <v>100</v>
      </c>
      <c r="BC88" s="103" t="s">
        <v>100</v>
      </c>
      <c r="BD88" s="63" t="s">
        <v>100</v>
      </c>
      <c r="BE88" s="63" t="s">
        <v>100</v>
      </c>
      <c r="BF88" s="63" t="s">
        <v>100</v>
      </c>
      <c r="BG88" s="63" t="s">
        <v>100</v>
      </c>
      <c r="BH88" s="103" t="s">
        <v>100</v>
      </c>
      <c r="BI88" s="103" t="s">
        <v>100</v>
      </c>
      <c r="BJ88" s="63" t="s">
        <v>100</v>
      </c>
      <c r="BK88" s="63" t="s">
        <v>100</v>
      </c>
      <c r="BL88" s="63" t="s">
        <v>100</v>
      </c>
      <c r="BM88" s="63" t="s">
        <v>100</v>
      </c>
      <c r="BN88" s="63" t="s">
        <v>100</v>
      </c>
      <c r="BO88" s="63" t="s">
        <v>100</v>
      </c>
      <c r="BP88" s="103" t="s">
        <v>100</v>
      </c>
      <c r="BQ88" s="63" t="s">
        <v>100</v>
      </c>
      <c r="BR88" s="63" t="s">
        <v>100</v>
      </c>
      <c r="BS88" s="63" t="s">
        <v>100</v>
      </c>
      <c r="BT88" s="63" t="s">
        <v>100</v>
      </c>
      <c r="BU88" s="63" t="s">
        <v>100</v>
      </c>
      <c r="BV88" s="63" t="s">
        <v>100</v>
      </c>
      <c r="BW88" s="125" t="str">
        <f t="shared" si="546"/>
        <v>нд</v>
      </c>
      <c r="BX88" s="122" t="str">
        <f t="shared" si="547"/>
        <v>нд</v>
      </c>
      <c r="BY88" s="125" t="str">
        <f t="shared" si="548"/>
        <v>нд</v>
      </c>
      <c r="BZ88" s="161" t="str">
        <f t="shared" si="552"/>
        <v>нд</v>
      </c>
      <c r="CA88" s="60"/>
    </row>
    <row r="89" spans="1:79" ht="63" x14ac:dyDescent="0.25">
      <c r="A89" s="53" t="s">
        <v>313</v>
      </c>
      <c r="B89" s="59" t="s">
        <v>477</v>
      </c>
      <c r="C89" s="60" t="s">
        <v>142</v>
      </c>
      <c r="D89" s="11">
        <v>0.67300000000000004</v>
      </c>
      <c r="E89" s="63" t="str">
        <f t="shared" si="549"/>
        <v>нд</v>
      </c>
      <c r="F89" s="63" t="str">
        <f t="shared" si="550"/>
        <v>нд</v>
      </c>
      <c r="G89" s="63" t="str">
        <f t="shared" si="550"/>
        <v>нд</v>
      </c>
      <c r="H89" s="63" t="str">
        <f t="shared" si="550"/>
        <v>нд</v>
      </c>
      <c r="I89" s="63" t="str">
        <f t="shared" si="550"/>
        <v>нд</v>
      </c>
      <c r="J89" s="63" t="str">
        <f t="shared" si="550"/>
        <v>нд</v>
      </c>
      <c r="K89" s="101" t="str">
        <f t="shared" si="550"/>
        <v>нд</v>
      </c>
      <c r="L89" s="63" t="s">
        <v>100</v>
      </c>
      <c r="M89" s="63" t="s">
        <v>100</v>
      </c>
      <c r="N89" s="63" t="s">
        <v>100</v>
      </c>
      <c r="O89" s="63" t="s">
        <v>100</v>
      </c>
      <c r="P89" s="63" t="s">
        <v>100</v>
      </c>
      <c r="Q89" s="63" t="s">
        <v>100</v>
      </c>
      <c r="R89" s="63" t="s">
        <v>100</v>
      </c>
      <c r="S89" s="63" t="s">
        <v>100</v>
      </c>
      <c r="T89" s="63" t="s">
        <v>100</v>
      </c>
      <c r="U89" s="63" t="s">
        <v>100</v>
      </c>
      <c r="V89" s="63" t="s">
        <v>100</v>
      </c>
      <c r="W89" s="63" t="s">
        <v>100</v>
      </c>
      <c r="X89" s="63" t="s">
        <v>100</v>
      </c>
      <c r="Y89" s="101" t="s">
        <v>100</v>
      </c>
      <c r="Z89" s="63" t="s">
        <v>100</v>
      </c>
      <c r="AA89" s="63" t="s">
        <v>100</v>
      </c>
      <c r="AB89" s="63" t="s">
        <v>100</v>
      </c>
      <c r="AC89" s="104" t="s">
        <v>100</v>
      </c>
      <c r="AD89" s="63" t="s">
        <v>100</v>
      </c>
      <c r="AE89" s="104" t="s">
        <v>100</v>
      </c>
      <c r="AF89" s="63" t="s">
        <v>100</v>
      </c>
      <c r="AG89" s="63" t="s">
        <v>100</v>
      </c>
      <c r="AH89" s="63" t="s">
        <v>100</v>
      </c>
      <c r="AI89" s="63" t="s">
        <v>100</v>
      </c>
      <c r="AJ89" s="63" t="s">
        <v>100</v>
      </c>
      <c r="AK89" s="63" t="s">
        <v>100</v>
      </c>
      <c r="AL89" s="63" t="s">
        <v>100</v>
      </c>
      <c r="AM89" s="63" t="s">
        <v>100</v>
      </c>
      <c r="AN89" s="63" t="str">
        <f t="shared" si="551"/>
        <v>нд</v>
      </c>
      <c r="AO89" s="63" t="str">
        <f t="shared" si="551"/>
        <v>нд</v>
      </c>
      <c r="AP89" s="63" t="str">
        <f t="shared" si="551"/>
        <v>нд</v>
      </c>
      <c r="AQ89" s="63" t="str">
        <f t="shared" si="551"/>
        <v>нд</v>
      </c>
      <c r="AR89" s="63" t="str">
        <f t="shared" si="551"/>
        <v>нд</v>
      </c>
      <c r="AS89" s="63" t="str">
        <f t="shared" si="551"/>
        <v>нд</v>
      </c>
      <c r="AT89" s="101" t="str">
        <f t="shared" si="551"/>
        <v>нд</v>
      </c>
      <c r="AU89" s="63" t="s">
        <v>100</v>
      </c>
      <c r="AV89" s="63" t="s">
        <v>100</v>
      </c>
      <c r="AW89" s="63" t="s">
        <v>100</v>
      </c>
      <c r="AX89" s="63" t="s">
        <v>100</v>
      </c>
      <c r="AY89" s="63" t="s">
        <v>100</v>
      </c>
      <c r="AZ89" s="63" t="s">
        <v>100</v>
      </c>
      <c r="BA89" s="63" t="s">
        <v>100</v>
      </c>
      <c r="BB89" s="63" t="s">
        <v>100</v>
      </c>
      <c r="BC89" s="63" t="s">
        <v>100</v>
      </c>
      <c r="BD89" s="63" t="s">
        <v>100</v>
      </c>
      <c r="BE89" s="63" t="s">
        <v>100</v>
      </c>
      <c r="BF89" s="63" t="s">
        <v>100</v>
      </c>
      <c r="BG89" s="63" t="s">
        <v>100</v>
      </c>
      <c r="BH89" s="63" t="s">
        <v>100</v>
      </c>
      <c r="BI89" s="63" t="s">
        <v>100</v>
      </c>
      <c r="BJ89" s="63" t="s">
        <v>100</v>
      </c>
      <c r="BK89" s="63" t="s">
        <v>100</v>
      </c>
      <c r="BL89" s="63" t="s">
        <v>100</v>
      </c>
      <c r="BM89" s="63" t="s">
        <v>100</v>
      </c>
      <c r="BN89" s="63" t="s">
        <v>100</v>
      </c>
      <c r="BO89" s="63" t="s">
        <v>100</v>
      </c>
      <c r="BP89" s="63" t="s">
        <v>100</v>
      </c>
      <c r="BQ89" s="63" t="s">
        <v>100</v>
      </c>
      <c r="BR89" s="63" t="s">
        <v>100</v>
      </c>
      <c r="BS89" s="63" t="s">
        <v>100</v>
      </c>
      <c r="BT89" s="63" t="s">
        <v>100</v>
      </c>
      <c r="BU89" s="63" t="s">
        <v>100</v>
      </c>
      <c r="BV89" s="63" t="s">
        <v>100</v>
      </c>
      <c r="BW89" s="125" t="str">
        <f t="shared" si="546"/>
        <v>нд</v>
      </c>
      <c r="BX89" s="122" t="str">
        <f t="shared" si="547"/>
        <v>нд</v>
      </c>
      <c r="BY89" s="125" t="str">
        <f t="shared" si="548"/>
        <v>нд</v>
      </c>
      <c r="BZ89" s="161" t="str">
        <f t="shared" si="552"/>
        <v>нд</v>
      </c>
      <c r="CA89" s="60"/>
    </row>
    <row r="90" spans="1:79" x14ac:dyDescent="0.25">
      <c r="A90" s="38" t="s">
        <v>314</v>
      </c>
      <c r="B90" s="61" t="s">
        <v>143</v>
      </c>
      <c r="C90" s="40" t="s">
        <v>99</v>
      </c>
      <c r="D90" s="4">
        <f t="shared" ref="D90" si="553">IF(NOT(SUM(D91:D129)=0),SUM(D91:D129),"нд")</f>
        <v>20.167000000000009</v>
      </c>
      <c r="E90" s="86" t="str">
        <f t="shared" ref="E90" si="554">IF(NOT(SUM(E91:E129)=0),SUM(E91:E129),"нд")</f>
        <v>нд</v>
      </c>
      <c r="F90" s="86" t="str">
        <f t="shared" ref="F90" si="555">IF(NOT(SUM(F91:F129)=0),SUM(F91:F129),"нд")</f>
        <v>нд</v>
      </c>
      <c r="G90" s="86" t="str">
        <f t="shared" ref="G90:K90" si="556">IF(NOT(SUM(G91:G129)=0),SUM(G91:G129),"нд")</f>
        <v>нд</v>
      </c>
      <c r="H90" s="86" t="str">
        <f t="shared" si="556"/>
        <v>нд</v>
      </c>
      <c r="I90" s="86" t="str">
        <f t="shared" si="556"/>
        <v>нд</v>
      </c>
      <c r="J90" s="86" t="str">
        <f t="shared" si="556"/>
        <v>нд</v>
      </c>
      <c r="K90" s="95" t="str">
        <f t="shared" si="556"/>
        <v>нд</v>
      </c>
      <c r="L90" s="86" t="str">
        <f t="shared" ref="L90:AT90" si="557">IF(NOT(SUM(L91:L129)=0),SUM(L91:L129),"нд")</f>
        <v>нд</v>
      </c>
      <c r="M90" s="86" t="str">
        <f t="shared" ref="M90" si="558">IF(NOT(SUM(M91:M129)=0),SUM(M91:M129),"нд")</f>
        <v>нд</v>
      </c>
      <c r="N90" s="86" t="str">
        <f t="shared" si="557"/>
        <v>нд</v>
      </c>
      <c r="O90" s="86" t="str">
        <f t="shared" si="557"/>
        <v>нд</v>
      </c>
      <c r="P90" s="86" t="str">
        <f t="shared" si="557"/>
        <v>нд</v>
      </c>
      <c r="Q90" s="86" t="str">
        <f t="shared" si="557"/>
        <v>нд</v>
      </c>
      <c r="R90" s="86" t="str">
        <f t="shared" ref="R90" si="559">IF(NOT(SUM(R91:R129)=0),SUM(R91:R129),"нд")</f>
        <v>нд</v>
      </c>
      <c r="S90" s="86" t="str">
        <f t="shared" si="557"/>
        <v>нд</v>
      </c>
      <c r="T90" s="86" t="str">
        <f t="shared" ref="T90" si="560">IF(NOT(SUM(T91:T129)=0),SUM(T91:T129),"нд")</f>
        <v>нд</v>
      </c>
      <c r="U90" s="86" t="str">
        <f t="shared" si="557"/>
        <v>нд</v>
      </c>
      <c r="V90" s="86" t="str">
        <f t="shared" si="557"/>
        <v>нд</v>
      </c>
      <c r="W90" s="86" t="str">
        <f t="shared" ref="W90" si="561">IF(NOT(SUM(W91:W129)=0),SUM(W91:W129),"нд")</f>
        <v>нд</v>
      </c>
      <c r="X90" s="86" t="str">
        <f t="shared" si="557"/>
        <v>нд</v>
      </c>
      <c r="Y90" s="95" t="str">
        <f t="shared" si="557"/>
        <v>нд</v>
      </c>
      <c r="Z90" s="86" t="str">
        <f t="shared" si="557"/>
        <v>нд</v>
      </c>
      <c r="AA90" s="86" t="str">
        <f t="shared" ref="AA90:AB90" si="562">IF(NOT(SUM(AA91:AA129)=0),SUM(AA91:AA129),"нд")</f>
        <v>нд</v>
      </c>
      <c r="AB90" s="86" t="str">
        <f t="shared" si="562"/>
        <v>нд</v>
      </c>
      <c r="AC90" s="86" t="str">
        <f t="shared" si="557"/>
        <v>нд</v>
      </c>
      <c r="AD90" s="86" t="str">
        <f t="shared" ref="AD90" si="563">IF(NOT(SUM(AD91:AD129)=0),SUM(AD91:AD129),"нд")</f>
        <v>нд</v>
      </c>
      <c r="AE90" s="86" t="str">
        <f t="shared" si="557"/>
        <v>нд</v>
      </c>
      <c r="AF90" s="86" t="str">
        <f t="shared" ref="AF90" si="564">IF(NOT(SUM(AF91:AF129)=0),SUM(AF91:AF129),"нд")</f>
        <v>нд</v>
      </c>
      <c r="AG90" s="86" t="str">
        <f t="shared" si="557"/>
        <v>нд</v>
      </c>
      <c r="AH90" s="86" t="str">
        <f t="shared" ref="AH90" si="565">IF(NOT(SUM(AH91:AH129)=0),SUM(AH91:AH129),"нд")</f>
        <v>нд</v>
      </c>
      <c r="AI90" s="86" t="str">
        <f t="shared" si="557"/>
        <v>нд</v>
      </c>
      <c r="AJ90" s="86" t="str">
        <f t="shared" si="557"/>
        <v>нд</v>
      </c>
      <c r="AK90" s="86" t="str">
        <f t="shared" si="557"/>
        <v>нд</v>
      </c>
      <c r="AL90" s="86" t="str">
        <f t="shared" si="557"/>
        <v>нд</v>
      </c>
      <c r="AM90" s="86" t="str">
        <f t="shared" ref="AM90" si="566">IF(NOT(SUM(AM91:AM129)=0),SUM(AM91:AM129),"нд")</f>
        <v>нд</v>
      </c>
      <c r="AN90" s="86" t="str">
        <f t="shared" si="557"/>
        <v>нд</v>
      </c>
      <c r="AO90" s="86" t="str">
        <f t="shared" si="557"/>
        <v>нд</v>
      </c>
      <c r="AP90" s="86" t="str">
        <f t="shared" si="557"/>
        <v>нд</v>
      </c>
      <c r="AQ90" s="86" t="str">
        <f t="shared" si="557"/>
        <v>нд</v>
      </c>
      <c r="AR90" s="86" t="str">
        <f t="shared" si="557"/>
        <v>нд</v>
      </c>
      <c r="AS90" s="86" t="str">
        <f t="shared" si="557"/>
        <v>нд</v>
      </c>
      <c r="AT90" s="95" t="str">
        <f t="shared" si="557"/>
        <v>нд</v>
      </c>
      <c r="AU90" s="86" t="str">
        <f t="shared" ref="AU90:AZ90" si="567">IF(NOT(SUM(AU91:AU129)=0),SUM(AU91:AU129),"нд")</f>
        <v>нд</v>
      </c>
      <c r="AV90" s="86" t="str">
        <f t="shared" ref="AV90" si="568">IF(NOT(SUM(AV91:AV129)=0),SUM(AV91:AV129),"нд")</f>
        <v>нд</v>
      </c>
      <c r="AW90" s="86" t="str">
        <f t="shared" si="567"/>
        <v>нд</v>
      </c>
      <c r="AX90" s="86" t="str">
        <f t="shared" si="567"/>
        <v>нд</v>
      </c>
      <c r="AY90" s="86" t="str">
        <f t="shared" si="567"/>
        <v>нд</v>
      </c>
      <c r="AZ90" s="86" t="str">
        <f t="shared" si="567"/>
        <v>нд</v>
      </c>
      <c r="BA90" s="86" t="str">
        <f t="shared" ref="BA90:BG90" si="569">IF(NOT(SUM(BA91:BA129)=0),SUM(BA91:BA129),"нд")</f>
        <v>нд</v>
      </c>
      <c r="BB90" s="86" t="str">
        <f t="shared" si="569"/>
        <v>нд</v>
      </c>
      <c r="BC90" s="86" t="str">
        <f t="shared" si="569"/>
        <v>нд</v>
      </c>
      <c r="BD90" s="86" t="str">
        <f t="shared" si="569"/>
        <v>нд</v>
      </c>
      <c r="BE90" s="86" t="str">
        <f t="shared" si="569"/>
        <v>нд</v>
      </c>
      <c r="BF90" s="86" t="str">
        <f t="shared" si="569"/>
        <v>нд</v>
      </c>
      <c r="BG90" s="86" t="str">
        <f t="shared" si="569"/>
        <v>нд</v>
      </c>
      <c r="BH90" s="86" t="str">
        <f t="shared" ref="BH90:BY90" si="570">IF(NOT(SUM(BH91:BH129)=0),SUM(BH91:BH129),"нд")</f>
        <v>нд</v>
      </c>
      <c r="BI90" s="86" t="str">
        <f t="shared" si="570"/>
        <v>нд</v>
      </c>
      <c r="BJ90" s="86" t="str">
        <f t="shared" si="570"/>
        <v>нд</v>
      </c>
      <c r="BK90" s="86" t="str">
        <f t="shared" si="570"/>
        <v>нд</v>
      </c>
      <c r="BL90" s="86" t="str">
        <f t="shared" si="570"/>
        <v>нд</v>
      </c>
      <c r="BM90" s="86" t="str">
        <f t="shared" si="570"/>
        <v>нд</v>
      </c>
      <c r="BN90" s="86" t="str">
        <f t="shared" si="570"/>
        <v>нд</v>
      </c>
      <c r="BO90" s="86" t="str">
        <f t="shared" si="570"/>
        <v>нд</v>
      </c>
      <c r="BP90" s="86" t="str">
        <f t="shared" si="570"/>
        <v>нд</v>
      </c>
      <c r="BQ90" s="86" t="str">
        <f t="shared" si="570"/>
        <v>нд</v>
      </c>
      <c r="BR90" s="86" t="str">
        <f t="shared" si="570"/>
        <v>нд</v>
      </c>
      <c r="BS90" s="86" t="str">
        <f t="shared" si="570"/>
        <v>нд</v>
      </c>
      <c r="BT90" s="86" t="str">
        <f t="shared" si="570"/>
        <v>нд</v>
      </c>
      <c r="BU90" s="86" t="str">
        <f t="shared" si="570"/>
        <v>нд</v>
      </c>
      <c r="BV90" s="86" t="str">
        <f t="shared" si="570"/>
        <v>нд</v>
      </c>
      <c r="BW90" s="86" t="str">
        <f t="shared" si="570"/>
        <v>нд</v>
      </c>
      <c r="BX90" s="121" t="str">
        <f t="shared" ref="BX90:BX151" si="571">IF(AND(NOT(SUM(BW90)=0),NOT(SUM(BL90)=0)),ROUND(SUM(BW90)/SUM(BL90)*100,2),"нд")</f>
        <v>нд</v>
      </c>
      <c r="BY90" s="86" t="str">
        <f t="shared" si="570"/>
        <v>нд</v>
      </c>
      <c r="BZ90" s="156" t="str">
        <f t="shared" si="552"/>
        <v>нд</v>
      </c>
      <c r="CA90" s="40"/>
    </row>
    <row r="91" spans="1:79" ht="31.5" x14ac:dyDescent="0.25">
      <c r="A91" s="53" t="s">
        <v>315</v>
      </c>
      <c r="B91" s="59" t="s">
        <v>478</v>
      </c>
      <c r="C91" s="60" t="s">
        <v>144</v>
      </c>
      <c r="D91" s="11" t="s">
        <v>100</v>
      </c>
      <c r="E91" s="63" t="str">
        <f t="shared" si="549"/>
        <v>нд</v>
      </c>
      <c r="F91" s="63" t="str">
        <f t="shared" si="550"/>
        <v>нд</v>
      </c>
      <c r="G91" s="63" t="str">
        <f t="shared" si="550"/>
        <v>нд</v>
      </c>
      <c r="H91" s="63" t="str">
        <f t="shared" si="550"/>
        <v>нд</v>
      </c>
      <c r="I91" s="63" t="str">
        <f t="shared" si="550"/>
        <v>нд</v>
      </c>
      <c r="J91" s="63" t="str">
        <f t="shared" si="550"/>
        <v>нд</v>
      </c>
      <c r="K91" s="101" t="str">
        <f t="shared" si="550"/>
        <v>нд</v>
      </c>
      <c r="L91" s="103" t="s">
        <v>100</v>
      </c>
      <c r="M91" s="63" t="s">
        <v>100</v>
      </c>
      <c r="N91" s="63" t="s">
        <v>100</v>
      </c>
      <c r="O91" s="63" t="s">
        <v>100</v>
      </c>
      <c r="P91" s="63" t="s">
        <v>100</v>
      </c>
      <c r="Q91" s="63" t="s">
        <v>100</v>
      </c>
      <c r="R91" s="63" t="s">
        <v>100</v>
      </c>
      <c r="S91" s="63" t="s">
        <v>100</v>
      </c>
      <c r="T91" s="63" t="s">
        <v>100</v>
      </c>
      <c r="U91" s="63" t="s">
        <v>100</v>
      </c>
      <c r="V91" s="63" t="s">
        <v>100</v>
      </c>
      <c r="W91" s="63" t="s">
        <v>100</v>
      </c>
      <c r="X91" s="63" t="s">
        <v>100</v>
      </c>
      <c r="Y91" s="101" t="s">
        <v>100</v>
      </c>
      <c r="Z91" s="63" t="s">
        <v>100</v>
      </c>
      <c r="AA91" s="63" t="s">
        <v>100</v>
      </c>
      <c r="AB91" s="63" t="s">
        <v>100</v>
      </c>
      <c r="AC91" s="63" t="s">
        <v>100</v>
      </c>
      <c r="AD91" s="63" t="s">
        <v>100</v>
      </c>
      <c r="AE91" s="63" t="s">
        <v>100</v>
      </c>
      <c r="AF91" s="63" t="s">
        <v>100</v>
      </c>
      <c r="AG91" s="63" t="s">
        <v>100</v>
      </c>
      <c r="AH91" s="63" t="s">
        <v>100</v>
      </c>
      <c r="AI91" s="63" t="s">
        <v>100</v>
      </c>
      <c r="AJ91" s="63" t="s">
        <v>100</v>
      </c>
      <c r="AK91" s="63" t="s">
        <v>100</v>
      </c>
      <c r="AL91" s="63" t="s">
        <v>100</v>
      </c>
      <c r="AM91" s="63" t="s">
        <v>100</v>
      </c>
      <c r="AN91" s="63" t="str">
        <f t="shared" ref="AN91:AN129" si="572">IF(NOT(SUM(AU91,BB91,BI91,BP91)=0),SUM(AU91,BB91,BI91,BP91),"нд")</f>
        <v>нд</v>
      </c>
      <c r="AO91" s="63" t="str">
        <f t="shared" si="551"/>
        <v>нд</v>
      </c>
      <c r="AP91" s="63" t="str">
        <f t="shared" si="551"/>
        <v>нд</v>
      </c>
      <c r="AQ91" s="63" t="str">
        <f t="shared" si="551"/>
        <v>нд</v>
      </c>
      <c r="AR91" s="63" t="str">
        <f t="shared" si="551"/>
        <v>нд</v>
      </c>
      <c r="AS91" s="63" t="str">
        <f t="shared" si="551"/>
        <v>нд</v>
      </c>
      <c r="AT91" s="101" t="str">
        <f t="shared" si="551"/>
        <v>нд</v>
      </c>
      <c r="AU91" s="103" t="s">
        <v>100</v>
      </c>
      <c r="AV91" s="103" t="s">
        <v>100</v>
      </c>
      <c r="AW91" s="63" t="s">
        <v>100</v>
      </c>
      <c r="AX91" s="63" t="s">
        <v>100</v>
      </c>
      <c r="AY91" s="63" t="s">
        <v>100</v>
      </c>
      <c r="AZ91" s="63" t="s">
        <v>100</v>
      </c>
      <c r="BA91" s="103" t="s">
        <v>100</v>
      </c>
      <c r="BB91" s="103" t="s">
        <v>100</v>
      </c>
      <c r="BC91" s="103" t="s">
        <v>100</v>
      </c>
      <c r="BD91" s="63" t="s">
        <v>100</v>
      </c>
      <c r="BE91" s="63" t="s">
        <v>100</v>
      </c>
      <c r="BF91" s="63" t="s">
        <v>100</v>
      </c>
      <c r="BG91" s="63" t="s">
        <v>100</v>
      </c>
      <c r="BH91" s="103" t="s">
        <v>100</v>
      </c>
      <c r="BI91" s="103" t="s">
        <v>100</v>
      </c>
      <c r="BJ91" s="63" t="s">
        <v>100</v>
      </c>
      <c r="BK91" s="63" t="s">
        <v>100</v>
      </c>
      <c r="BL91" s="63" t="s">
        <v>100</v>
      </c>
      <c r="BM91" s="63" t="s">
        <v>100</v>
      </c>
      <c r="BN91" s="63" t="s">
        <v>100</v>
      </c>
      <c r="BO91" s="63" t="s">
        <v>100</v>
      </c>
      <c r="BP91" s="103" t="s">
        <v>100</v>
      </c>
      <c r="BQ91" s="63" t="s">
        <v>100</v>
      </c>
      <c r="BR91" s="63" t="s">
        <v>100</v>
      </c>
      <c r="BS91" s="63" t="s">
        <v>100</v>
      </c>
      <c r="BT91" s="63" t="s">
        <v>100</v>
      </c>
      <c r="BU91" s="63" t="s">
        <v>100</v>
      </c>
      <c r="BV91" s="63" t="s">
        <v>100</v>
      </c>
      <c r="BW91" s="125" t="str">
        <f t="shared" ref="BW91" si="573">IF(SUM(AN91)-SUM(E91)=0,"нд",SUM(AN91)-SUM(F91))</f>
        <v>нд</v>
      </c>
      <c r="BX91" s="122" t="str">
        <f t="shared" ref="BX91" si="574">IF(AND(NOT(SUM(BW91)=0),NOT(SUM(E91)=0)),ROUND(SUM(BW91)/SUM(E91)*100,2),"нд")</f>
        <v>нд</v>
      </c>
      <c r="BY91" s="125" t="str">
        <f t="shared" ref="BY91" si="575">IF(SUM(AO91)-SUM(F91)=0,"нд",SUM(AO91)-SUM(F91))</f>
        <v>нд</v>
      </c>
      <c r="BZ91" s="161" t="str">
        <f t="shared" si="552"/>
        <v>нд</v>
      </c>
      <c r="CA91" s="60"/>
    </row>
    <row r="92" spans="1:79" ht="31.5" x14ac:dyDescent="0.25">
      <c r="A92" s="53" t="s">
        <v>316</v>
      </c>
      <c r="B92" s="59" t="s">
        <v>479</v>
      </c>
      <c r="C92" s="60" t="s">
        <v>145</v>
      </c>
      <c r="D92" s="11" t="s">
        <v>100</v>
      </c>
      <c r="E92" s="63" t="str">
        <f t="shared" si="549"/>
        <v>нд</v>
      </c>
      <c r="F92" s="63" t="str">
        <f t="shared" si="550"/>
        <v>нд</v>
      </c>
      <c r="G92" s="63" t="str">
        <f t="shared" si="550"/>
        <v>нд</v>
      </c>
      <c r="H92" s="63" t="str">
        <f t="shared" si="550"/>
        <v>нд</v>
      </c>
      <c r="I92" s="63" t="str">
        <f t="shared" si="550"/>
        <v>нд</v>
      </c>
      <c r="J92" s="63" t="str">
        <f t="shared" si="550"/>
        <v>нд</v>
      </c>
      <c r="K92" s="101" t="str">
        <f t="shared" si="550"/>
        <v>нд</v>
      </c>
      <c r="L92" s="103" t="s">
        <v>100</v>
      </c>
      <c r="M92" s="63" t="s">
        <v>100</v>
      </c>
      <c r="N92" s="63" t="s">
        <v>100</v>
      </c>
      <c r="O92" s="63" t="s">
        <v>100</v>
      </c>
      <c r="P92" s="63" t="s">
        <v>100</v>
      </c>
      <c r="Q92" s="63" t="s">
        <v>100</v>
      </c>
      <c r="R92" s="63" t="s">
        <v>100</v>
      </c>
      <c r="S92" s="63" t="s">
        <v>100</v>
      </c>
      <c r="T92" s="63" t="s">
        <v>100</v>
      </c>
      <c r="U92" s="63" t="s">
        <v>100</v>
      </c>
      <c r="V92" s="63" t="s">
        <v>100</v>
      </c>
      <c r="W92" s="63" t="s">
        <v>100</v>
      </c>
      <c r="X92" s="63" t="s">
        <v>100</v>
      </c>
      <c r="Y92" s="101" t="s">
        <v>100</v>
      </c>
      <c r="Z92" s="63" t="s">
        <v>100</v>
      </c>
      <c r="AA92" s="63" t="s">
        <v>100</v>
      </c>
      <c r="AB92" s="63" t="s">
        <v>100</v>
      </c>
      <c r="AC92" s="63" t="s">
        <v>100</v>
      </c>
      <c r="AD92" s="63" t="s">
        <v>100</v>
      </c>
      <c r="AE92" s="63" t="s">
        <v>100</v>
      </c>
      <c r="AF92" s="63" t="s">
        <v>100</v>
      </c>
      <c r="AG92" s="63" t="s">
        <v>100</v>
      </c>
      <c r="AH92" s="63" t="s">
        <v>100</v>
      </c>
      <c r="AI92" s="63" t="s">
        <v>100</v>
      </c>
      <c r="AJ92" s="63" t="s">
        <v>100</v>
      </c>
      <c r="AK92" s="63" t="s">
        <v>100</v>
      </c>
      <c r="AL92" s="63" t="s">
        <v>100</v>
      </c>
      <c r="AM92" s="63" t="s">
        <v>100</v>
      </c>
      <c r="AN92" s="63" t="str">
        <f t="shared" si="572"/>
        <v>нд</v>
      </c>
      <c r="AO92" s="63" t="str">
        <f t="shared" si="551"/>
        <v>нд</v>
      </c>
      <c r="AP92" s="63" t="str">
        <f t="shared" si="551"/>
        <v>нд</v>
      </c>
      <c r="AQ92" s="63" t="str">
        <f t="shared" si="551"/>
        <v>нд</v>
      </c>
      <c r="AR92" s="63" t="str">
        <f t="shared" si="551"/>
        <v>нд</v>
      </c>
      <c r="AS92" s="63" t="str">
        <f t="shared" si="551"/>
        <v>нд</v>
      </c>
      <c r="AT92" s="101" t="str">
        <f t="shared" si="551"/>
        <v>нд</v>
      </c>
      <c r="AU92" s="103" t="s">
        <v>100</v>
      </c>
      <c r="AV92" s="103" t="s">
        <v>100</v>
      </c>
      <c r="AW92" s="63" t="s">
        <v>100</v>
      </c>
      <c r="AX92" s="63" t="s">
        <v>100</v>
      </c>
      <c r="AY92" s="63" t="s">
        <v>100</v>
      </c>
      <c r="AZ92" s="63" t="s">
        <v>100</v>
      </c>
      <c r="BA92" s="103" t="s">
        <v>100</v>
      </c>
      <c r="BB92" s="103" t="s">
        <v>100</v>
      </c>
      <c r="BC92" s="103" t="s">
        <v>100</v>
      </c>
      <c r="BD92" s="63" t="s">
        <v>100</v>
      </c>
      <c r="BE92" s="63" t="s">
        <v>100</v>
      </c>
      <c r="BF92" s="63" t="s">
        <v>100</v>
      </c>
      <c r="BG92" s="63" t="s">
        <v>100</v>
      </c>
      <c r="BH92" s="103" t="s">
        <v>100</v>
      </c>
      <c r="BI92" s="103" t="s">
        <v>100</v>
      </c>
      <c r="BJ92" s="63" t="s">
        <v>100</v>
      </c>
      <c r="BK92" s="63" t="s">
        <v>100</v>
      </c>
      <c r="BL92" s="63" t="s">
        <v>100</v>
      </c>
      <c r="BM92" s="63" t="s">
        <v>100</v>
      </c>
      <c r="BN92" s="63" t="s">
        <v>100</v>
      </c>
      <c r="BO92" s="63" t="s">
        <v>100</v>
      </c>
      <c r="BP92" s="103" t="s">
        <v>100</v>
      </c>
      <c r="BQ92" s="63" t="s">
        <v>100</v>
      </c>
      <c r="BR92" s="63" t="s">
        <v>100</v>
      </c>
      <c r="BS92" s="63" t="s">
        <v>100</v>
      </c>
      <c r="BT92" s="63" t="s">
        <v>100</v>
      </c>
      <c r="BU92" s="63" t="s">
        <v>100</v>
      </c>
      <c r="BV92" s="63" t="s">
        <v>100</v>
      </c>
      <c r="BW92" s="125" t="str">
        <f t="shared" ref="BW92:BW129" si="576">IF(SUM(AN92)-SUM(E92)=0,"нд",SUM(AN92)-SUM(F92))</f>
        <v>нд</v>
      </c>
      <c r="BX92" s="122" t="str">
        <f t="shared" ref="BX92:BX129" si="577">IF(AND(NOT(SUM(BW92)=0),NOT(SUM(E92)=0)),ROUND(SUM(BW92)/SUM(E92)*100,2),"нд")</f>
        <v>нд</v>
      </c>
      <c r="BY92" s="125" t="str">
        <f t="shared" ref="BY92:BY129" si="578">IF(SUM(AO92)-SUM(F92)=0,"нд",SUM(AO92)-SUM(F92))</f>
        <v>нд</v>
      </c>
      <c r="BZ92" s="161" t="str">
        <f t="shared" si="552"/>
        <v>нд</v>
      </c>
      <c r="CA92" s="60"/>
    </row>
    <row r="93" spans="1:79" ht="31.5" x14ac:dyDescent="0.25">
      <c r="A93" s="53" t="s">
        <v>317</v>
      </c>
      <c r="B93" s="59" t="s">
        <v>480</v>
      </c>
      <c r="C93" s="60" t="s">
        <v>146</v>
      </c>
      <c r="D93" s="11">
        <v>1.819</v>
      </c>
      <c r="E93" s="63" t="str">
        <f t="shared" si="549"/>
        <v>нд</v>
      </c>
      <c r="F93" s="63" t="str">
        <f t="shared" si="550"/>
        <v>нд</v>
      </c>
      <c r="G93" s="63" t="str">
        <f t="shared" si="550"/>
        <v>нд</v>
      </c>
      <c r="H93" s="63" t="str">
        <f t="shared" si="550"/>
        <v>нд</v>
      </c>
      <c r="I93" s="63" t="str">
        <f t="shared" si="550"/>
        <v>нд</v>
      </c>
      <c r="J93" s="63" t="str">
        <f t="shared" si="550"/>
        <v>нд</v>
      </c>
      <c r="K93" s="101" t="str">
        <f t="shared" si="550"/>
        <v>нд</v>
      </c>
      <c r="L93" s="63" t="s">
        <v>100</v>
      </c>
      <c r="M93" s="63" t="s">
        <v>100</v>
      </c>
      <c r="N93" s="63" t="s">
        <v>100</v>
      </c>
      <c r="O93" s="63" t="s">
        <v>100</v>
      </c>
      <c r="P93" s="63" t="s">
        <v>100</v>
      </c>
      <c r="Q93" s="63" t="s">
        <v>100</v>
      </c>
      <c r="R93" s="63" t="s">
        <v>100</v>
      </c>
      <c r="S93" s="63" t="s">
        <v>100</v>
      </c>
      <c r="T93" s="63" t="s">
        <v>100</v>
      </c>
      <c r="U93" s="63" t="s">
        <v>100</v>
      </c>
      <c r="V93" s="63" t="s">
        <v>100</v>
      </c>
      <c r="W93" s="63" t="s">
        <v>100</v>
      </c>
      <c r="X93" s="63" t="s">
        <v>100</v>
      </c>
      <c r="Y93" s="101" t="s">
        <v>100</v>
      </c>
      <c r="Z93" s="63" t="s">
        <v>100</v>
      </c>
      <c r="AA93" s="63" t="s">
        <v>100</v>
      </c>
      <c r="AB93" s="63" t="s">
        <v>100</v>
      </c>
      <c r="AC93" s="63" t="s">
        <v>100</v>
      </c>
      <c r="AD93" s="63" t="s">
        <v>100</v>
      </c>
      <c r="AE93" s="63" t="s">
        <v>100</v>
      </c>
      <c r="AF93" s="63" t="s">
        <v>100</v>
      </c>
      <c r="AG93" s="63" t="s">
        <v>100</v>
      </c>
      <c r="AH93" s="63" t="s">
        <v>100</v>
      </c>
      <c r="AI93" s="63" t="s">
        <v>100</v>
      </c>
      <c r="AJ93" s="63" t="s">
        <v>100</v>
      </c>
      <c r="AK93" s="63" t="s">
        <v>100</v>
      </c>
      <c r="AL93" s="63" t="s">
        <v>100</v>
      </c>
      <c r="AM93" s="63" t="s">
        <v>100</v>
      </c>
      <c r="AN93" s="63" t="str">
        <f t="shared" si="572"/>
        <v>нд</v>
      </c>
      <c r="AO93" s="63" t="str">
        <f t="shared" si="551"/>
        <v>нд</v>
      </c>
      <c r="AP93" s="63" t="str">
        <f t="shared" si="551"/>
        <v>нд</v>
      </c>
      <c r="AQ93" s="63" t="str">
        <f t="shared" si="551"/>
        <v>нд</v>
      </c>
      <c r="AR93" s="63" t="str">
        <f t="shared" si="551"/>
        <v>нд</v>
      </c>
      <c r="AS93" s="63" t="str">
        <f t="shared" si="551"/>
        <v>нд</v>
      </c>
      <c r="AT93" s="101" t="str">
        <f t="shared" si="551"/>
        <v>нд</v>
      </c>
      <c r="AU93" s="63" t="s">
        <v>100</v>
      </c>
      <c r="AV93" s="63" t="s">
        <v>100</v>
      </c>
      <c r="AW93" s="63" t="s">
        <v>100</v>
      </c>
      <c r="AX93" s="63" t="s">
        <v>100</v>
      </c>
      <c r="AY93" s="63" t="s">
        <v>100</v>
      </c>
      <c r="AZ93" s="63" t="s">
        <v>100</v>
      </c>
      <c r="BA93" s="63" t="s">
        <v>100</v>
      </c>
      <c r="BB93" s="63" t="s">
        <v>100</v>
      </c>
      <c r="BC93" s="63" t="s">
        <v>100</v>
      </c>
      <c r="BD93" s="63" t="s">
        <v>100</v>
      </c>
      <c r="BE93" s="63" t="s">
        <v>100</v>
      </c>
      <c r="BF93" s="63" t="s">
        <v>100</v>
      </c>
      <c r="BG93" s="63" t="s">
        <v>100</v>
      </c>
      <c r="BH93" s="63" t="s">
        <v>100</v>
      </c>
      <c r="BI93" s="63" t="s">
        <v>100</v>
      </c>
      <c r="BJ93" s="63" t="s">
        <v>100</v>
      </c>
      <c r="BK93" s="63" t="s">
        <v>100</v>
      </c>
      <c r="BL93" s="63" t="s">
        <v>100</v>
      </c>
      <c r="BM93" s="63" t="s">
        <v>100</v>
      </c>
      <c r="BN93" s="63" t="s">
        <v>100</v>
      </c>
      <c r="BO93" s="63" t="s">
        <v>100</v>
      </c>
      <c r="BP93" s="63" t="s">
        <v>100</v>
      </c>
      <c r="BQ93" s="63" t="s">
        <v>100</v>
      </c>
      <c r="BR93" s="63" t="s">
        <v>100</v>
      </c>
      <c r="BS93" s="63" t="s">
        <v>100</v>
      </c>
      <c r="BT93" s="63" t="s">
        <v>100</v>
      </c>
      <c r="BU93" s="63" t="s">
        <v>100</v>
      </c>
      <c r="BV93" s="63" t="s">
        <v>100</v>
      </c>
      <c r="BW93" s="125" t="str">
        <f t="shared" si="576"/>
        <v>нд</v>
      </c>
      <c r="BX93" s="122" t="str">
        <f t="shared" si="577"/>
        <v>нд</v>
      </c>
      <c r="BY93" s="125" t="str">
        <f t="shared" si="578"/>
        <v>нд</v>
      </c>
      <c r="BZ93" s="161" t="str">
        <f t="shared" si="552"/>
        <v>нд</v>
      </c>
      <c r="CA93" s="60"/>
    </row>
    <row r="94" spans="1:79" ht="47.25" x14ac:dyDescent="0.25">
      <c r="A94" s="53" t="s">
        <v>318</v>
      </c>
      <c r="B94" s="62" t="s">
        <v>481</v>
      </c>
      <c r="C94" s="63" t="s">
        <v>482</v>
      </c>
      <c r="D94" s="5">
        <v>2.0859999999999999</v>
      </c>
      <c r="E94" s="63" t="str">
        <f t="shared" si="549"/>
        <v>нд</v>
      </c>
      <c r="F94" s="63" t="str">
        <f t="shared" si="550"/>
        <v>нд</v>
      </c>
      <c r="G94" s="63" t="str">
        <f t="shared" si="550"/>
        <v>нд</v>
      </c>
      <c r="H94" s="63" t="str">
        <f t="shared" si="550"/>
        <v>нд</v>
      </c>
      <c r="I94" s="63" t="str">
        <f t="shared" si="550"/>
        <v>нд</v>
      </c>
      <c r="J94" s="63" t="str">
        <f t="shared" si="550"/>
        <v>нд</v>
      </c>
      <c r="K94" s="101" t="str">
        <f t="shared" si="550"/>
        <v>нд</v>
      </c>
      <c r="L94" s="104" t="s">
        <v>100</v>
      </c>
      <c r="M94" s="63" t="s">
        <v>100</v>
      </c>
      <c r="N94" s="63" t="s">
        <v>100</v>
      </c>
      <c r="O94" s="63" t="s">
        <v>100</v>
      </c>
      <c r="P94" s="63" t="s">
        <v>100</v>
      </c>
      <c r="Q94" s="63" t="s">
        <v>100</v>
      </c>
      <c r="R94" s="63" t="s">
        <v>100</v>
      </c>
      <c r="S94" s="63" t="s">
        <v>100</v>
      </c>
      <c r="T94" s="63" t="s">
        <v>100</v>
      </c>
      <c r="U94" s="63" t="s">
        <v>100</v>
      </c>
      <c r="V94" s="63" t="s">
        <v>100</v>
      </c>
      <c r="W94" s="63" t="s">
        <v>100</v>
      </c>
      <c r="X94" s="63" t="s">
        <v>100</v>
      </c>
      <c r="Y94" s="101" t="s">
        <v>100</v>
      </c>
      <c r="Z94" s="63" t="s">
        <v>100</v>
      </c>
      <c r="AA94" s="63" t="s">
        <v>100</v>
      </c>
      <c r="AB94" s="63" t="s">
        <v>100</v>
      </c>
      <c r="AC94" s="63" t="s">
        <v>100</v>
      </c>
      <c r="AD94" s="63" t="s">
        <v>100</v>
      </c>
      <c r="AE94" s="63" t="s">
        <v>100</v>
      </c>
      <c r="AF94" s="63" t="s">
        <v>100</v>
      </c>
      <c r="AG94" s="63" t="s">
        <v>100</v>
      </c>
      <c r="AH94" s="63" t="s">
        <v>100</v>
      </c>
      <c r="AI94" s="63" t="s">
        <v>100</v>
      </c>
      <c r="AJ94" s="63" t="s">
        <v>100</v>
      </c>
      <c r="AK94" s="63" t="s">
        <v>100</v>
      </c>
      <c r="AL94" s="63" t="s">
        <v>100</v>
      </c>
      <c r="AM94" s="63" t="s">
        <v>100</v>
      </c>
      <c r="AN94" s="63" t="str">
        <f t="shared" si="572"/>
        <v>нд</v>
      </c>
      <c r="AO94" s="63" t="str">
        <f t="shared" si="551"/>
        <v>нд</v>
      </c>
      <c r="AP94" s="63" t="str">
        <f t="shared" si="551"/>
        <v>нд</v>
      </c>
      <c r="AQ94" s="63" t="str">
        <f t="shared" si="551"/>
        <v>нд</v>
      </c>
      <c r="AR94" s="63" t="str">
        <f t="shared" si="551"/>
        <v>нд</v>
      </c>
      <c r="AS94" s="63" t="str">
        <f t="shared" si="551"/>
        <v>нд</v>
      </c>
      <c r="AT94" s="101" t="str">
        <f t="shared" si="551"/>
        <v>нд</v>
      </c>
      <c r="AU94" s="104" t="s">
        <v>100</v>
      </c>
      <c r="AV94" s="104" t="s">
        <v>100</v>
      </c>
      <c r="AW94" s="63" t="s">
        <v>100</v>
      </c>
      <c r="AX94" s="63" t="s">
        <v>100</v>
      </c>
      <c r="AY94" s="63" t="s">
        <v>100</v>
      </c>
      <c r="AZ94" s="63" t="s">
        <v>100</v>
      </c>
      <c r="BA94" s="104" t="s">
        <v>100</v>
      </c>
      <c r="BB94" s="104" t="s">
        <v>100</v>
      </c>
      <c r="BC94" s="104" t="s">
        <v>100</v>
      </c>
      <c r="BD94" s="63" t="s">
        <v>100</v>
      </c>
      <c r="BE94" s="63" t="s">
        <v>100</v>
      </c>
      <c r="BF94" s="63" t="s">
        <v>100</v>
      </c>
      <c r="BG94" s="63" t="s">
        <v>100</v>
      </c>
      <c r="BH94" s="104" t="s">
        <v>100</v>
      </c>
      <c r="BI94" s="104" t="s">
        <v>100</v>
      </c>
      <c r="BJ94" s="63" t="s">
        <v>100</v>
      </c>
      <c r="BK94" s="63" t="s">
        <v>100</v>
      </c>
      <c r="BL94" s="63" t="s">
        <v>100</v>
      </c>
      <c r="BM94" s="63" t="s">
        <v>100</v>
      </c>
      <c r="BN94" s="63" t="s">
        <v>100</v>
      </c>
      <c r="BO94" s="63" t="s">
        <v>100</v>
      </c>
      <c r="BP94" s="104" t="s">
        <v>100</v>
      </c>
      <c r="BQ94" s="63" t="s">
        <v>100</v>
      </c>
      <c r="BR94" s="63" t="s">
        <v>100</v>
      </c>
      <c r="BS94" s="63" t="s">
        <v>100</v>
      </c>
      <c r="BT94" s="63" t="s">
        <v>100</v>
      </c>
      <c r="BU94" s="63" t="s">
        <v>100</v>
      </c>
      <c r="BV94" s="63" t="s">
        <v>100</v>
      </c>
      <c r="BW94" s="125" t="str">
        <f t="shared" si="576"/>
        <v>нд</v>
      </c>
      <c r="BX94" s="122" t="str">
        <f t="shared" si="577"/>
        <v>нд</v>
      </c>
      <c r="BY94" s="125" t="str">
        <f t="shared" si="578"/>
        <v>нд</v>
      </c>
      <c r="BZ94" s="167" t="str">
        <f t="shared" si="552"/>
        <v>нд</v>
      </c>
      <c r="CA94" s="63"/>
    </row>
    <row r="95" spans="1:79" ht="31.5" x14ac:dyDescent="0.25">
      <c r="A95" s="53" t="s">
        <v>319</v>
      </c>
      <c r="B95" s="59" t="s">
        <v>483</v>
      </c>
      <c r="C95" s="60" t="s">
        <v>147</v>
      </c>
      <c r="D95" s="11">
        <v>1.867</v>
      </c>
      <c r="E95" s="63" t="str">
        <f t="shared" si="549"/>
        <v>нд</v>
      </c>
      <c r="F95" s="63" t="str">
        <f t="shared" si="550"/>
        <v>нд</v>
      </c>
      <c r="G95" s="63" t="str">
        <f t="shared" si="550"/>
        <v>нд</v>
      </c>
      <c r="H95" s="63" t="str">
        <f t="shared" si="550"/>
        <v>нд</v>
      </c>
      <c r="I95" s="63" t="str">
        <f t="shared" si="550"/>
        <v>нд</v>
      </c>
      <c r="J95" s="63" t="str">
        <f t="shared" si="550"/>
        <v>нд</v>
      </c>
      <c r="K95" s="101" t="str">
        <f t="shared" si="550"/>
        <v>нд</v>
      </c>
      <c r="L95" s="63" t="s">
        <v>100</v>
      </c>
      <c r="M95" s="63" t="s">
        <v>100</v>
      </c>
      <c r="N95" s="63" t="s">
        <v>100</v>
      </c>
      <c r="O95" s="63" t="s">
        <v>100</v>
      </c>
      <c r="P95" s="63" t="s">
        <v>100</v>
      </c>
      <c r="Q95" s="63" t="s">
        <v>100</v>
      </c>
      <c r="R95" s="63" t="s">
        <v>100</v>
      </c>
      <c r="S95" s="63" t="s">
        <v>100</v>
      </c>
      <c r="T95" s="63" t="s">
        <v>100</v>
      </c>
      <c r="U95" s="63" t="s">
        <v>100</v>
      </c>
      <c r="V95" s="63" t="s">
        <v>100</v>
      </c>
      <c r="W95" s="63" t="s">
        <v>100</v>
      </c>
      <c r="X95" s="63" t="s">
        <v>100</v>
      </c>
      <c r="Y95" s="101" t="s">
        <v>100</v>
      </c>
      <c r="Z95" s="63" t="s">
        <v>100</v>
      </c>
      <c r="AA95" s="63" t="s">
        <v>100</v>
      </c>
      <c r="AB95" s="63" t="s">
        <v>100</v>
      </c>
      <c r="AC95" s="63" t="s">
        <v>100</v>
      </c>
      <c r="AD95" s="63" t="s">
        <v>100</v>
      </c>
      <c r="AE95" s="63" t="s">
        <v>100</v>
      </c>
      <c r="AF95" s="63" t="s">
        <v>100</v>
      </c>
      <c r="AG95" s="63" t="s">
        <v>100</v>
      </c>
      <c r="AH95" s="63" t="s">
        <v>100</v>
      </c>
      <c r="AI95" s="63" t="s">
        <v>100</v>
      </c>
      <c r="AJ95" s="63" t="s">
        <v>100</v>
      </c>
      <c r="AK95" s="63" t="s">
        <v>100</v>
      </c>
      <c r="AL95" s="63" t="s">
        <v>100</v>
      </c>
      <c r="AM95" s="63" t="s">
        <v>100</v>
      </c>
      <c r="AN95" s="63" t="str">
        <f t="shared" si="572"/>
        <v>нд</v>
      </c>
      <c r="AO95" s="63" t="str">
        <f t="shared" si="551"/>
        <v>нд</v>
      </c>
      <c r="AP95" s="63" t="str">
        <f t="shared" si="551"/>
        <v>нд</v>
      </c>
      <c r="AQ95" s="63" t="str">
        <f t="shared" si="551"/>
        <v>нд</v>
      </c>
      <c r="AR95" s="63" t="str">
        <f t="shared" si="551"/>
        <v>нд</v>
      </c>
      <c r="AS95" s="63" t="str">
        <f t="shared" si="551"/>
        <v>нд</v>
      </c>
      <c r="AT95" s="101" t="str">
        <f t="shared" si="551"/>
        <v>нд</v>
      </c>
      <c r="AU95" s="63" t="s">
        <v>100</v>
      </c>
      <c r="AV95" s="63" t="s">
        <v>100</v>
      </c>
      <c r="AW95" s="63" t="s">
        <v>100</v>
      </c>
      <c r="AX95" s="63" t="s">
        <v>100</v>
      </c>
      <c r="AY95" s="63" t="s">
        <v>100</v>
      </c>
      <c r="AZ95" s="63" t="s">
        <v>100</v>
      </c>
      <c r="BA95" s="63" t="s">
        <v>100</v>
      </c>
      <c r="BB95" s="63" t="s">
        <v>100</v>
      </c>
      <c r="BC95" s="63" t="s">
        <v>100</v>
      </c>
      <c r="BD95" s="63" t="s">
        <v>100</v>
      </c>
      <c r="BE95" s="63" t="s">
        <v>100</v>
      </c>
      <c r="BF95" s="63" t="s">
        <v>100</v>
      </c>
      <c r="BG95" s="63" t="s">
        <v>100</v>
      </c>
      <c r="BH95" s="63" t="s">
        <v>100</v>
      </c>
      <c r="BI95" s="63" t="s">
        <v>100</v>
      </c>
      <c r="BJ95" s="63" t="s">
        <v>100</v>
      </c>
      <c r="BK95" s="63" t="s">
        <v>100</v>
      </c>
      <c r="BL95" s="63" t="s">
        <v>100</v>
      </c>
      <c r="BM95" s="63" t="s">
        <v>100</v>
      </c>
      <c r="BN95" s="63" t="s">
        <v>100</v>
      </c>
      <c r="BO95" s="63" t="s">
        <v>100</v>
      </c>
      <c r="BP95" s="63" t="s">
        <v>100</v>
      </c>
      <c r="BQ95" s="63" t="s">
        <v>100</v>
      </c>
      <c r="BR95" s="63" t="s">
        <v>100</v>
      </c>
      <c r="BS95" s="63" t="s">
        <v>100</v>
      </c>
      <c r="BT95" s="63" t="s">
        <v>100</v>
      </c>
      <c r="BU95" s="63" t="s">
        <v>100</v>
      </c>
      <c r="BV95" s="63" t="s">
        <v>100</v>
      </c>
      <c r="BW95" s="125" t="str">
        <f t="shared" si="576"/>
        <v>нд</v>
      </c>
      <c r="BX95" s="122" t="str">
        <f t="shared" si="577"/>
        <v>нд</v>
      </c>
      <c r="BY95" s="125" t="str">
        <f t="shared" si="578"/>
        <v>нд</v>
      </c>
      <c r="BZ95" s="161" t="str">
        <f t="shared" si="552"/>
        <v>нд</v>
      </c>
      <c r="CA95" s="60"/>
    </row>
    <row r="96" spans="1:79" ht="47.25" x14ac:dyDescent="0.25">
      <c r="A96" s="53" t="s">
        <v>320</v>
      </c>
      <c r="B96" s="59" t="s">
        <v>484</v>
      </c>
      <c r="C96" s="60" t="s">
        <v>148</v>
      </c>
      <c r="D96" s="11" t="s">
        <v>100</v>
      </c>
      <c r="E96" s="63" t="str">
        <f t="shared" si="549"/>
        <v>нд</v>
      </c>
      <c r="F96" s="63" t="str">
        <f t="shared" si="550"/>
        <v>нд</v>
      </c>
      <c r="G96" s="63" t="str">
        <f t="shared" si="550"/>
        <v>нд</v>
      </c>
      <c r="H96" s="63" t="str">
        <f t="shared" si="550"/>
        <v>нд</v>
      </c>
      <c r="I96" s="63" t="str">
        <f t="shared" si="550"/>
        <v>нд</v>
      </c>
      <c r="J96" s="63" t="str">
        <f t="shared" si="550"/>
        <v>нд</v>
      </c>
      <c r="K96" s="101" t="str">
        <f t="shared" si="550"/>
        <v>нд</v>
      </c>
      <c r="L96" s="103" t="s">
        <v>100</v>
      </c>
      <c r="M96" s="63" t="s">
        <v>100</v>
      </c>
      <c r="N96" s="63" t="s">
        <v>100</v>
      </c>
      <c r="O96" s="63" t="s">
        <v>100</v>
      </c>
      <c r="P96" s="63" t="s">
        <v>100</v>
      </c>
      <c r="Q96" s="63" t="s">
        <v>100</v>
      </c>
      <c r="R96" s="63" t="s">
        <v>100</v>
      </c>
      <c r="S96" s="63" t="s">
        <v>100</v>
      </c>
      <c r="T96" s="63" t="s">
        <v>100</v>
      </c>
      <c r="U96" s="63" t="s">
        <v>100</v>
      </c>
      <c r="V96" s="63" t="s">
        <v>100</v>
      </c>
      <c r="W96" s="63" t="s">
        <v>100</v>
      </c>
      <c r="X96" s="63" t="s">
        <v>100</v>
      </c>
      <c r="Y96" s="101" t="s">
        <v>100</v>
      </c>
      <c r="Z96" s="63" t="s">
        <v>100</v>
      </c>
      <c r="AA96" s="63" t="s">
        <v>100</v>
      </c>
      <c r="AB96" s="63" t="s">
        <v>100</v>
      </c>
      <c r="AC96" s="63" t="s">
        <v>100</v>
      </c>
      <c r="AD96" s="63" t="s">
        <v>100</v>
      </c>
      <c r="AE96" s="63" t="s">
        <v>100</v>
      </c>
      <c r="AF96" s="63" t="s">
        <v>100</v>
      </c>
      <c r="AG96" s="63" t="s">
        <v>100</v>
      </c>
      <c r="AH96" s="63" t="s">
        <v>100</v>
      </c>
      <c r="AI96" s="63" t="s">
        <v>100</v>
      </c>
      <c r="AJ96" s="63" t="s">
        <v>100</v>
      </c>
      <c r="AK96" s="63" t="s">
        <v>100</v>
      </c>
      <c r="AL96" s="63" t="s">
        <v>100</v>
      </c>
      <c r="AM96" s="63" t="s">
        <v>100</v>
      </c>
      <c r="AN96" s="63" t="str">
        <f t="shared" si="572"/>
        <v>нд</v>
      </c>
      <c r="AO96" s="63" t="str">
        <f t="shared" si="551"/>
        <v>нд</v>
      </c>
      <c r="AP96" s="63" t="str">
        <f t="shared" si="551"/>
        <v>нд</v>
      </c>
      <c r="AQ96" s="63" t="str">
        <f t="shared" si="551"/>
        <v>нд</v>
      </c>
      <c r="AR96" s="63" t="str">
        <f t="shared" si="551"/>
        <v>нд</v>
      </c>
      <c r="AS96" s="63" t="str">
        <f t="shared" si="551"/>
        <v>нд</v>
      </c>
      <c r="AT96" s="101" t="str">
        <f t="shared" si="551"/>
        <v>нд</v>
      </c>
      <c r="AU96" s="103" t="s">
        <v>100</v>
      </c>
      <c r="AV96" s="103" t="s">
        <v>100</v>
      </c>
      <c r="AW96" s="63" t="s">
        <v>100</v>
      </c>
      <c r="AX96" s="63" t="s">
        <v>100</v>
      </c>
      <c r="AY96" s="63" t="s">
        <v>100</v>
      </c>
      <c r="AZ96" s="63" t="s">
        <v>100</v>
      </c>
      <c r="BA96" s="103" t="s">
        <v>100</v>
      </c>
      <c r="BB96" s="103" t="s">
        <v>100</v>
      </c>
      <c r="BC96" s="103" t="s">
        <v>100</v>
      </c>
      <c r="BD96" s="63" t="s">
        <v>100</v>
      </c>
      <c r="BE96" s="63" t="s">
        <v>100</v>
      </c>
      <c r="BF96" s="63" t="s">
        <v>100</v>
      </c>
      <c r="BG96" s="63" t="s">
        <v>100</v>
      </c>
      <c r="BH96" s="103" t="s">
        <v>100</v>
      </c>
      <c r="BI96" s="103" t="s">
        <v>100</v>
      </c>
      <c r="BJ96" s="63" t="s">
        <v>100</v>
      </c>
      <c r="BK96" s="63" t="s">
        <v>100</v>
      </c>
      <c r="BL96" s="63" t="s">
        <v>100</v>
      </c>
      <c r="BM96" s="63" t="s">
        <v>100</v>
      </c>
      <c r="BN96" s="63" t="s">
        <v>100</v>
      </c>
      <c r="BO96" s="63" t="s">
        <v>100</v>
      </c>
      <c r="BP96" s="103" t="s">
        <v>100</v>
      </c>
      <c r="BQ96" s="63" t="s">
        <v>100</v>
      </c>
      <c r="BR96" s="63" t="s">
        <v>100</v>
      </c>
      <c r="BS96" s="63" t="s">
        <v>100</v>
      </c>
      <c r="BT96" s="63" t="s">
        <v>100</v>
      </c>
      <c r="BU96" s="63" t="s">
        <v>100</v>
      </c>
      <c r="BV96" s="63" t="s">
        <v>100</v>
      </c>
      <c r="BW96" s="125" t="str">
        <f t="shared" si="576"/>
        <v>нд</v>
      </c>
      <c r="BX96" s="122" t="str">
        <f t="shared" si="577"/>
        <v>нд</v>
      </c>
      <c r="BY96" s="125" t="str">
        <f t="shared" si="578"/>
        <v>нд</v>
      </c>
      <c r="BZ96" s="161" t="str">
        <f t="shared" si="552"/>
        <v>нд</v>
      </c>
      <c r="CA96" s="60"/>
    </row>
    <row r="97" spans="1:79" ht="31.5" x14ac:dyDescent="0.25">
      <c r="A97" s="53" t="s">
        <v>321</v>
      </c>
      <c r="B97" s="59" t="s">
        <v>485</v>
      </c>
      <c r="C97" s="60" t="s">
        <v>149</v>
      </c>
      <c r="D97" s="11">
        <v>1.048</v>
      </c>
      <c r="E97" s="63" t="str">
        <f t="shared" si="549"/>
        <v>нд</v>
      </c>
      <c r="F97" s="63" t="str">
        <f t="shared" si="550"/>
        <v>нд</v>
      </c>
      <c r="G97" s="63" t="str">
        <f t="shared" si="550"/>
        <v>нд</v>
      </c>
      <c r="H97" s="63" t="str">
        <f t="shared" si="550"/>
        <v>нд</v>
      </c>
      <c r="I97" s="63" t="str">
        <f t="shared" si="550"/>
        <v>нд</v>
      </c>
      <c r="J97" s="63" t="str">
        <f t="shared" si="550"/>
        <v>нд</v>
      </c>
      <c r="K97" s="101" t="str">
        <f t="shared" si="550"/>
        <v>нд</v>
      </c>
      <c r="L97" s="63" t="s">
        <v>100</v>
      </c>
      <c r="M97" s="63" t="s">
        <v>100</v>
      </c>
      <c r="N97" s="63" t="s">
        <v>100</v>
      </c>
      <c r="O97" s="63" t="s">
        <v>100</v>
      </c>
      <c r="P97" s="63" t="s">
        <v>100</v>
      </c>
      <c r="Q97" s="63" t="s">
        <v>100</v>
      </c>
      <c r="R97" s="63" t="s">
        <v>100</v>
      </c>
      <c r="S97" s="63" t="s">
        <v>100</v>
      </c>
      <c r="T97" s="63" t="s">
        <v>100</v>
      </c>
      <c r="U97" s="63" t="s">
        <v>100</v>
      </c>
      <c r="V97" s="63" t="s">
        <v>100</v>
      </c>
      <c r="W97" s="63" t="s">
        <v>100</v>
      </c>
      <c r="X97" s="63" t="s">
        <v>100</v>
      </c>
      <c r="Y97" s="101" t="s">
        <v>100</v>
      </c>
      <c r="Z97" s="63" t="s">
        <v>100</v>
      </c>
      <c r="AA97" s="63" t="s">
        <v>100</v>
      </c>
      <c r="AB97" s="63" t="s">
        <v>100</v>
      </c>
      <c r="AC97" s="63" t="s">
        <v>100</v>
      </c>
      <c r="AD97" s="63" t="s">
        <v>100</v>
      </c>
      <c r="AE97" s="63" t="s">
        <v>100</v>
      </c>
      <c r="AF97" s="63" t="s">
        <v>100</v>
      </c>
      <c r="AG97" s="63" t="s">
        <v>100</v>
      </c>
      <c r="AH97" s="63" t="s">
        <v>100</v>
      </c>
      <c r="AI97" s="63" t="s">
        <v>100</v>
      </c>
      <c r="AJ97" s="104" t="s">
        <v>100</v>
      </c>
      <c r="AK97" s="104" t="s">
        <v>100</v>
      </c>
      <c r="AL97" s="104" t="s">
        <v>100</v>
      </c>
      <c r="AM97" s="63" t="s">
        <v>100</v>
      </c>
      <c r="AN97" s="63" t="str">
        <f t="shared" si="572"/>
        <v>нд</v>
      </c>
      <c r="AO97" s="63" t="str">
        <f t="shared" si="551"/>
        <v>нд</v>
      </c>
      <c r="AP97" s="63" t="str">
        <f t="shared" si="551"/>
        <v>нд</v>
      </c>
      <c r="AQ97" s="63" t="str">
        <f t="shared" si="551"/>
        <v>нд</v>
      </c>
      <c r="AR97" s="63" t="str">
        <f t="shared" si="551"/>
        <v>нд</v>
      </c>
      <c r="AS97" s="63" t="str">
        <f t="shared" si="551"/>
        <v>нд</v>
      </c>
      <c r="AT97" s="101" t="str">
        <f t="shared" si="551"/>
        <v>нд</v>
      </c>
      <c r="AU97" s="63" t="s">
        <v>100</v>
      </c>
      <c r="AV97" s="63" t="s">
        <v>100</v>
      </c>
      <c r="AW97" s="63" t="s">
        <v>100</v>
      </c>
      <c r="AX97" s="63" t="s">
        <v>100</v>
      </c>
      <c r="AY97" s="63" t="s">
        <v>100</v>
      </c>
      <c r="AZ97" s="63" t="s">
        <v>100</v>
      </c>
      <c r="BA97" s="63" t="s">
        <v>100</v>
      </c>
      <c r="BB97" s="63" t="s">
        <v>100</v>
      </c>
      <c r="BC97" s="63" t="s">
        <v>100</v>
      </c>
      <c r="BD97" s="63" t="s">
        <v>100</v>
      </c>
      <c r="BE97" s="63" t="s">
        <v>100</v>
      </c>
      <c r="BF97" s="63" t="s">
        <v>100</v>
      </c>
      <c r="BG97" s="63" t="s">
        <v>100</v>
      </c>
      <c r="BH97" s="63" t="s">
        <v>100</v>
      </c>
      <c r="BI97" s="63" t="s">
        <v>100</v>
      </c>
      <c r="BJ97" s="104" t="s">
        <v>100</v>
      </c>
      <c r="BK97" s="104" t="s">
        <v>100</v>
      </c>
      <c r="BL97" s="63" t="s">
        <v>100</v>
      </c>
      <c r="BM97" s="63" t="s">
        <v>100</v>
      </c>
      <c r="BN97" s="63" t="s">
        <v>100</v>
      </c>
      <c r="BO97" s="104" t="s">
        <v>100</v>
      </c>
      <c r="BP97" s="63" t="s">
        <v>100</v>
      </c>
      <c r="BQ97" s="104" t="s">
        <v>100</v>
      </c>
      <c r="BR97" s="104" t="s">
        <v>100</v>
      </c>
      <c r="BS97" s="63" t="s">
        <v>100</v>
      </c>
      <c r="BT97" s="104" t="s">
        <v>100</v>
      </c>
      <c r="BU97" s="63" t="s">
        <v>100</v>
      </c>
      <c r="BV97" s="104" t="s">
        <v>100</v>
      </c>
      <c r="BW97" s="125" t="str">
        <f t="shared" si="576"/>
        <v>нд</v>
      </c>
      <c r="BX97" s="122" t="str">
        <f t="shared" si="577"/>
        <v>нд</v>
      </c>
      <c r="BY97" s="125" t="str">
        <f t="shared" si="578"/>
        <v>нд</v>
      </c>
      <c r="BZ97" s="161" t="str">
        <f t="shared" si="552"/>
        <v>нд</v>
      </c>
      <c r="CA97" s="60"/>
    </row>
    <row r="98" spans="1:79" ht="47.25" x14ac:dyDescent="0.25">
      <c r="A98" s="53" t="s">
        <v>322</v>
      </c>
      <c r="B98" s="59" t="s">
        <v>486</v>
      </c>
      <c r="C98" s="60" t="s">
        <v>150</v>
      </c>
      <c r="D98" s="11">
        <v>1.8819999999999999</v>
      </c>
      <c r="E98" s="63" t="str">
        <f t="shared" si="549"/>
        <v>нд</v>
      </c>
      <c r="F98" s="63" t="str">
        <f t="shared" si="550"/>
        <v>нд</v>
      </c>
      <c r="G98" s="63" t="str">
        <f t="shared" si="550"/>
        <v>нд</v>
      </c>
      <c r="H98" s="63" t="str">
        <f t="shared" si="550"/>
        <v>нд</v>
      </c>
      <c r="I98" s="63" t="str">
        <f t="shared" si="550"/>
        <v>нд</v>
      </c>
      <c r="J98" s="63" t="str">
        <f t="shared" si="550"/>
        <v>нд</v>
      </c>
      <c r="K98" s="101" t="str">
        <f t="shared" si="550"/>
        <v>нд</v>
      </c>
      <c r="L98" s="63" t="s">
        <v>100</v>
      </c>
      <c r="M98" s="63" t="s">
        <v>100</v>
      </c>
      <c r="N98" s="63" t="s">
        <v>100</v>
      </c>
      <c r="O98" s="63" t="s">
        <v>100</v>
      </c>
      <c r="P98" s="63" t="s">
        <v>100</v>
      </c>
      <c r="Q98" s="63" t="s">
        <v>100</v>
      </c>
      <c r="R98" s="63" t="s">
        <v>100</v>
      </c>
      <c r="S98" s="63" t="s">
        <v>100</v>
      </c>
      <c r="T98" s="63" t="s">
        <v>100</v>
      </c>
      <c r="U98" s="63" t="s">
        <v>100</v>
      </c>
      <c r="V98" s="63" t="s">
        <v>100</v>
      </c>
      <c r="W98" s="63" t="s">
        <v>100</v>
      </c>
      <c r="X98" s="63" t="s">
        <v>100</v>
      </c>
      <c r="Y98" s="101" t="s">
        <v>100</v>
      </c>
      <c r="Z98" s="63" t="s">
        <v>100</v>
      </c>
      <c r="AA98" s="63" t="s">
        <v>100</v>
      </c>
      <c r="AB98" s="63" t="s">
        <v>100</v>
      </c>
      <c r="AC98" s="63" t="s">
        <v>100</v>
      </c>
      <c r="AD98" s="63" t="s">
        <v>100</v>
      </c>
      <c r="AE98" s="63" t="s">
        <v>100</v>
      </c>
      <c r="AF98" s="63" t="s">
        <v>100</v>
      </c>
      <c r="AG98" s="63" t="s">
        <v>100</v>
      </c>
      <c r="AH98" s="63" t="s">
        <v>100</v>
      </c>
      <c r="AI98" s="63" t="s">
        <v>100</v>
      </c>
      <c r="AJ98" s="63" t="s">
        <v>100</v>
      </c>
      <c r="AK98" s="63" t="s">
        <v>100</v>
      </c>
      <c r="AL98" s="63" t="s">
        <v>100</v>
      </c>
      <c r="AM98" s="63" t="s">
        <v>100</v>
      </c>
      <c r="AN98" s="63" t="str">
        <f t="shared" si="572"/>
        <v>нд</v>
      </c>
      <c r="AO98" s="63" t="str">
        <f t="shared" si="551"/>
        <v>нд</v>
      </c>
      <c r="AP98" s="63" t="str">
        <f t="shared" si="551"/>
        <v>нд</v>
      </c>
      <c r="AQ98" s="63" t="str">
        <f t="shared" si="551"/>
        <v>нд</v>
      </c>
      <c r="AR98" s="63" t="str">
        <f t="shared" si="551"/>
        <v>нд</v>
      </c>
      <c r="AS98" s="63" t="str">
        <f t="shared" si="551"/>
        <v>нд</v>
      </c>
      <c r="AT98" s="101" t="str">
        <f t="shared" si="551"/>
        <v>нд</v>
      </c>
      <c r="AU98" s="63" t="s">
        <v>100</v>
      </c>
      <c r="AV98" s="63" t="s">
        <v>100</v>
      </c>
      <c r="AW98" s="63" t="s">
        <v>100</v>
      </c>
      <c r="AX98" s="63" t="s">
        <v>100</v>
      </c>
      <c r="AY98" s="63" t="s">
        <v>100</v>
      </c>
      <c r="AZ98" s="63" t="s">
        <v>100</v>
      </c>
      <c r="BA98" s="63" t="s">
        <v>100</v>
      </c>
      <c r="BB98" s="63" t="s">
        <v>100</v>
      </c>
      <c r="BC98" s="63" t="s">
        <v>100</v>
      </c>
      <c r="BD98" s="63" t="s">
        <v>100</v>
      </c>
      <c r="BE98" s="63" t="s">
        <v>100</v>
      </c>
      <c r="BF98" s="63" t="s">
        <v>100</v>
      </c>
      <c r="BG98" s="63" t="s">
        <v>100</v>
      </c>
      <c r="BH98" s="63" t="s">
        <v>100</v>
      </c>
      <c r="BI98" s="63" t="s">
        <v>100</v>
      </c>
      <c r="BJ98" s="63" t="s">
        <v>100</v>
      </c>
      <c r="BK98" s="63" t="s">
        <v>100</v>
      </c>
      <c r="BL98" s="63" t="s">
        <v>100</v>
      </c>
      <c r="BM98" s="63" t="s">
        <v>100</v>
      </c>
      <c r="BN98" s="63" t="s">
        <v>100</v>
      </c>
      <c r="BO98" s="63" t="s">
        <v>100</v>
      </c>
      <c r="BP98" s="63" t="s">
        <v>100</v>
      </c>
      <c r="BQ98" s="63" t="s">
        <v>100</v>
      </c>
      <c r="BR98" s="63" t="s">
        <v>100</v>
      </c>
      <c r="BS98" s="63" t="s">
        <v>100</v>
      </c>
      <c r="BT98" s="63" t="s">
        <v>100</v>
      </c>
      <c r="BU98" s="63" t="s">
        <v>100</v>
      </c>
      <c r="BV98" s="63" t="s">
        <v>100</v>
      </c>
      <c r="BW98" s="125" t="str">
        <f t="shared" si="576"/>
        <v>нд</v>
      </c>
      <c r="BX98" s="122" t="str">
        <f t="shared" si="577"/>
        <v>нд</v>
      </c>
      <c r="BY98" s="125" t="str">
        <f t="shared" si="578"/>
        <v>нд</v>
      </c>
      <c r="BZ98" s="161" t="str">
        <f t="shared" si="552"/>
        <v>нд</v>
      </c>
      <c r="CA98" s="60"/>
    </row>
    <row r="99" spans="1:79" ht="31.5" x14ac:dyDescent="0.25">
      <c r="A99" s="53" t="s">
        <v>323</v>
      </c>
      <c r="B99" s="59" t="s">
        <v>487</v>
      </c>
      <c r="C99" s="60" t="s">
        <v>151</v>
      </c>
      <c r="D99" s="11">
        <v>0.69899999999999995</v>
      </c>
      <c r="E99" s="63" t="str">
        <f t="shared" si="549"/>
        <v>нд</v>
      </c>
      <c r="F99" s="63" t="str">
        <f t="shared" si="550"/>
        <v>нд</v>
      </c>
      <c r="G99" s="63" t="str">
        <f t="shared" si="550"/>
        <v>нд</v>
      </c>
      <c r="H99" s="63" t="str">
        <f t="shared" si="550"/>
        <v>нд</v>
      </c>
      <c r="I99" s="63" t="str">
        <f t="shared" si="550"/>
        <v>нд</v>
      </c>
      <c r="J99" s="63" t="str">
        <f t="shared" si="550"/>
        <v>нд</v>
      </c>
      <c r="K99" s="101" t="str">
        <f t="shared" si="550"/>
        <v>нд</v>
      </c>
      <c r="L99" s="63" t="s">
        <v>100</v>
      </c>
      <c r="M99" s="63" t="s">
        <v>100</v>
      </c>
      <c r="N99" s="63" t="s">
        <v>100</v>
      </c>
      <c r="O99" s="63" t="s">
        <v>100</v>
      </c>
      <c r="P99" s="63" t="s">
        <v>100</v>
      </c>
      <c r="Q99" s="63" t="s">
        <v>100</v>
      </c>
      <c r="R99" s="63" t="s">
        <v>100</v>
      </c>
      <c r="S99" s="63" t="s">
        <v>100</v>
      </c>
      <c r="T99" s="63" t="s">
        <v>100</v>
      </c>
      <c r="U99" s="104" t="s">
        <v>100</v>
      </c>
      <c r="V99" s="104" t="s">
        <v>100</v>
      </c>
      <c r="W99" s="63" t="s">
        <v>100</v>
      </c>
      <c r="X99" s="104" t="s">
        <v>100</v>
      </c>
      <c r="Y99" s="101" t="s">
        <v>100</v>
      </c>
      <c r="Z99" s="63" t="s">
        <v>100</v>
      </c>
      <c r="AA99" s="63" t="s">
        <v>100</v>
      </c>
      <c r="AB99" s="63" t="s">
        <v>100</v>
      </c>
      <c r="AC99" s="63" t="s">
        <v>100</v>
      </c>
      <c r="AD99" s="63" t="s">
        <v>100</v>
      </c>
      <c r="AE99" s="63" t="s">
        <v>100</v>
      </c>
      <c r="AF99" s="63" t="s">
        <v>100</v>
      </c>
      <c r="AG99" s="63" t="s">
        <v>100</v>
      </c>
      <c r="AH99" s="63" t="s">
        <v>100</v>
      </c>
      <c r="AI99" s="63" t="s">
        <v>100</v>
      </c>
      <c r="AJ99" s="104" t="s">
        <v>100</v>
      </c>
      <c r="AK99" s="104" t="s">
        <v>100</v>
      </c>
      <c r="AL99" s="104" t="s">
        <v>100</v>
      </c>
      <c r="AM99" s="63" t="s">
        <v>100</v>
      </c>
      <c r="AN99" s="63" t="str">
        <f t="shared" si="572"/>
        <v>нд</v>
      </c>
      <c r="AO99" s="63" t="str">
        <f t="shared" si="551"/>
        <v>нд</v>
      </c>
      <c r="AP99" s="63" t="str">
        <f t="shared" si="551"/>
        <v>нд</v>
      </c>
      <c r="AQ99" s="63" t="str">
        <f t="shared" si="551"/>
        <v>нд</v>
      </c>
      <c r="AR99" s="63" t="str">
        <f t="shared" si="551"/>
        <v>нд</v>
      </c>
      <c r="AS99" s="63" t="str">
        <f t="shared" si="551"/>
        <v>нд</v>
      </c>
      <c r="AT99" s="101" t="str">
        <f t="shared" si="551"/>
        <v>нд</v>
      </c>
      <c r="AU99" s="63" t="s">
        <v>100</v>
      </c>
      <c r="AV99" s="63" t="s">
        <v>100</v>
      </c>
      <c r="AW99" s="63" t="s">
        <v>100</v>
      </c>
      <c r="AX99" s="63" t="s">
        <v>100</v>
      </c>
      <c r="AY99" s="63" t="s">
        <v>100</v>
      </c>
      <c r="AZ99" s="63" t="s">
        <v>100</v>
      </c>
      <c r="BA99" s="63" t="s">
        <v>100</v>
      </c>
      <c r="BB99" s="63" t="s">
        <v>100</v>
      </c>
      <c r="BC99" s="63" t="s">
        <v>100</v>
      </c>
      <c r="BD99" s="63" t="s">
        <v>100</v>
      </c>
      <c r="BE99" s="63" t="s">
        <v>100</v>
      </c>
      <c r="BF99" s="63" t="s">
        <v>100</v>
      </c>
      <c r="BG99" s="63" t="s">
        <v>100</v>
      </c>
      <c r="BH99" s="63" t="s">
        <v>100</v>
      </c>
      <c r="BI99" s="63" t="s">
        <v>100</v>
      </c>
      <c r="BJ99" s="104" t="s">
        <v>100</v>
      </c>
      <c r="BK99" s="104" t="s">
        <v>100</v>
      </c>
      <c r="BL99" s="63" t="s">
        <v>100</v>
      </c>
      <c r="BM99" s="63" t="s">
        <v>100</v>
      </c>
      <c r="BN99" s="63" t="s">
        <v>100</v>
      </c>
      <c r="BO99" s="104" t="s">
        <v>100</v>
      </c>
      <c r="BP99" s="63" t="s">
        <v>100</v>
      </c>
      <c r="BQ99" s="104" t="s">
        <v>100</v>
      </c>
      <c r="BR99" s="104" t="s">
        <v>100</v>
      </c>
      <c r="BS99" s="63" t="s">
        <v>100</v>
      </c>
      <c r="BT99" s="104" t="s">
        <v>100</v>
      </c>
      <c r="BU99" s="63" t="s">
        <v>100</v>
      </c>
      <c r="BV99" s="104" t="s">
        <v>100</v>
      </c>
      <c r="BW99" s="125" t="str">
        <f t="shared" si="576"/>
        <v>нд</v>
      </c>
      <c r="BX99" s="122" t="str">
        <f t="shared" si="577"/>
        <v>нд</v>
      </c>
      <c r="BY99" s="125" t="str">
        <f t="shared" si="578"/>
        <v>нд</v>
      </c>
      <c r="BZ99" s="161" t="str">
        <f t="shared" si="552"/>
        <v>нд</v>
      </c>
      <c r="CA99" s="60"/>
    </row>
    <row r="100" spans="1:79" ht="31.5" x14ac:dyDescent="0.25">
      <c r="A100" s="53" t="s">
        <v>324</v>
      </c>
      <c r="B100" s="62" t="s">
        <v>488</v>
      </c>
      <c r="C100" s="60" t="s">
        <v>152</v>
      </c>
      <c r="D100" s="11">
        <v>0.55100000000000005</v>
      </c>
      <c r="E100" s="63" t="str">
        <f t="shared" si="549"/>
        <v>нд</v>
      </c>
      <c r="F100" s="63" t="str">
        <f t="shared" si="550"/>
        <v>нд</v>
      </c>
      <c r="G100" s="63" t="str">
        <f t="shared" si="550"/>
        <v>нд</v>
      </c>
      <c r="H100" s="63" t="str">
        <f t="shared" si="550"/>
        <v>нд</v>
      </c>
      <c r="I100" s="63" t="str">
        <f t="shared" si="550"/>
        <v>нд</v>
      </c>
      <c r="J100" s="63" t="str">
        <f t="shared" si="550"/>
        <v>нд</v>
      </c>
      <c r="K100" s="101" t="str">
        <f t="shared" si="550"/>
        <v>нд</v>
      </c>
      <c r="L100" s="63" t="s">
        <v>100</v>
      </c>
      <c r="M100" s="100" t="s">
        <v>100</v>
      </c>
      <c r="N100" s="100" t="s">
        <v>100</v>
      </c>
      <c r="O100" s="100" t="s">
        <v>100</v>
      </c>
      <c r="P100" s="100" t="s">
        <v>100</v>
      </c>
      <c r="Q100" s="100" t="s">
        <v>100</v>
      </c>
      <c r="R100" s="100" t="s">
        <v>100</v>
      </c>
      <c r="S100" s="102" t="s">
        <v>100</v>
      </c>
      <c r="T100" s="100" t="s">
        <v>100</v>
      </c>
      <c r="U100" s="102" t="s">
        <v>100</v>
      </c>
      <c r="V100" s="102" t="s">
        <v>100</v>
      </c>
      <c r="W100" s="100" t="s">
        <v>100</v>
      </c>
      <c r="X100" s="102" t="s">
        <v>100</v>
      </c>
      <c r="Y100" s="101" t="s">
        <v>100</v>
      </c>
      <c r="Z100" s="102" t="s">
        <v>100</v>
      </c>
      <c r="AA100" s="100" t="s">
        <v>100</v>
      </c>
      <c r="AB100" s="100" t="s">
        <v>100</v>
      </c>
      <c r="AC100" s="102" t="s">
        <v>100</v>
      </c>
      <c r="AD100" s="100" t="s">
        <v>100</v>
      </c>
      <c r="AE100" s="102" t="s">
        <v>100</v>
      </c>
      <c r="AF100" s="100" t="s">
        <v>100</v>
      </c>
      <c r="AG100" s="102" t="s">
        <v>100</v>
      </c>
      <c r="AH100" s="100" t="s">
        <v>100</v>
      </c>
      <c r="AI100" s="102" t="s">
        <v>100</v>
      </c>
      <c r="AJ100" s="102" t="s">
        <v>100</v>
      </c>
      <c r="AK100" s="102" t="s">
        <v>100</v>
      </c>
      <c r="AL100" s="102" t="s">
        <v>100</v>
      </c>
      <c r="AM100" s="100" t="s">
        <v>100</v>
      </c>
      <c r="AN100" s="63" t="str">
        <f t="shared" si="572"/>
        <v>нд</v>
      </c>
      <c r="AO100" s="63" t="str">
        <f t="shared" si="551"/>
        <v>нд</v>
      </c>
      <c r="AP100" s="63" t="str">
        <f t="shared" si="551"/>
        <v>нд</v>
      </c>
      <c r="AQ100" s="63" t="str">
        <f t="shared" si="551"/>
        <v>нд</v>
      </c>
      <c r="AR100" s="63" t="str">
        <f t="shared" si="551"/>
        <v>нд</v>
      </c>
      <c r="AS100" s="63" t="str">
        <f t="shared" si="551"/>
        <v>нд</v>
      </c>
      <c r="AT100" s="101" t="str">
        <f t="shared" si="551"/>
        <v>нд</v>
      </c>
      <c r="AU100" s="63" t="s">
        <v>100</v>
      </c>
      <c r="AV100" s="63" t="s">
        <v>100</v>
      </c>
      <c r="AW100" s="100" t="s">
        <v>100</v>
      </c>
      <c r="AX100" s="100" t="s">
        <v>100</v>
      </c>
      <c r="AY100" s="100" t="s">
        <v>100</v>
      </c>
      <c r="AZ100" s="100" t="s">
        <v>100</v>
      </c>
      <c r="BA100" s="63" t="s">
        <v>100</v>
      </c>
      <c r="BB100" s="63" t="s">
        <v>100</v>
      </c>
      <c r="BC100" s="63" t="s">
        <v>100</v>
      </c>
      <c r="BD100" s="100" t="s">
        <v>100</v>
      </c>
      <c r="BE100" s="100" t="s">
        <v>100</v>
      </c>
      <c r="BF100" s="100" t="s">
        <v>100</v>
      </c>
      <c r="BG100" s="100" t="s">
        <v>100</v>
      </c>
      <c r="BH100" s="63" t="s">
        <v>100</v>
      </c>
      <c r="BI100" s="63" t="s">
        <v>100</v>
      </c>
      <c r="BJ100" s="102" t="s">
        <v>100</v>
      </c>
      <c r="BK100" s="102" t="s">
        <v>100</v>
      </c>
      <c r="BL100" s="100" t="s">
        <v>100</v>
      </c>
      <c r="BM100" s="100" t="s">
        <v>100</v>
      </c>
      <c r="BN100" s="100" t="s">
        <v>100</v>
      </c>
      <c r="BO100" s="102" t="s">
        <v>100</v>
      </c>
      <c r="BP100" s="63" t="s">
        <v>100</v>
      </c>
      <c r="BQ100" s="102" t="s">
        <v>100</v>
      </c>
      <c r="BR100" s="102" t="s">
        <v>100</v>
      </c>
      <c r="BS100" s="100" t="s">
        <v>100</v>
      </c>
      <c r="BT100" s="102" t="s">
        <v>100</v>
      </c>
      <c r="BU100" s="100" t="s">
        <v>100</v>
      </c>
      <c r="BV100" s="102" t="s">
        <v>100</v>
      </c>
      <c r="BW100" s="125" t="str">
        <f t="shared" si="576"/>
        <v>нд</v>
      </c>
      <c r="BX100" s="122" t="str">
        <f t="shared" si="577"/>
        <v>нд</v>
      </c>
      <c r="BY100" s="125" t="str">
        <f t="shared" si="578"/>
        <v>нд</v>
      </c>
      <c r="BZ100" s="161" t="str">
        <f t="shared" si="552"/>
        <v>нд</v>
      </c>
      <c r="CA100" s="60"/>
    </row>
    <row r="101" spans="1:79" ht="31.5" x14ac:dyDescent="0.25">
      <c r="A101" s="53" t="s">
        <v>325</v>
      </c>
      <c r="B101" s="62" t="s">
        <v>489</v>
      </c>
      <c r="C101" s="60" t="s">
        <v>153</v>
      </c>
      <c r="D101" s="11">
        <v>0.55000000000000004</v>
      </c>
      <c r="E101" s="63" t="str">
        <f t="shared" si="549"/>
        <v>нд</v>
      </c>
      <c r="F101" s="63" t="str">
        <f t="shared" si="550"/>
        <v>нд</v>
      </c>
      <c r="G101" s="63" t="str">
        <f t="shared" si="550"/>
        <v>нд</v>
      </c>
      <c r="H101" s="63" t="str">
        <f t="shared" si="550"/>
        <v>нд</v>
      </c>
      <c r="I101" s="63" t="str">
        <f t="shared" si="550"/>
        <v>нд</v>
      </c>
      <c r="J101" s="63" t="str">
        <f t="shared" si="550"/>
        <v>нд</v>
      </c>
      <c r="K101" s="101" t="str">
        <f t="shared" si="550"/>
        <v>нд</v>
      </c>
      <c r="L101" s="63" t="s">
        <v>100</v>
      </c>
      <c r="M101" s="100" t="s">
        <v>100</v>
      </c>
      <c r="N101" s="100" t="s">
        <v>100</v>
      </c>
      <c r="O101" s="100" t="s">
        <v>100</v>
      </c>
      <c r="P101" s="100" t="s">
        <v>100</v>
      </c>
      <c r="Q101" s="100" t="s">
        <v>100</v>
      </c>
      <c r="R101" s="100" t="s">
        <v>100</v>
      </c>
      <c r="S101" s="102" t="s">
        <v>100</v>
      </c>
      <c r="T101" s="100" t="s">
        <v>100</v>
      </c>
      <c r="U101" s="102" t="s">
        <v>100</v>
      </c>
      <c r="V101" s="102" t="s">
        <v>100</v>
      </c>
      <c r="W101" s="100" t="s">
        <v>100</v>
      </c>
      <c r="X101" s="102" t="s">
        <v>100</v>
      </c>
      <c r="Y101" s="101" t="s">
        <v>100</v>
      </c>
      <c r="Z101" s="102" t="s">
        <v>100</v>
      </c>
      <c r="AA101" s="100" t="s">
        <v>100</v>
      </c>
      <c r="AB101" s="100" t="s">
        <v>100</v>
      </c>
      <c r="AC101" s="102" t="s">
        <v>100</v>
      </c>
      <c r="AD101" s="100" t="s">
        <v>100</v>
      </c>
      <c r="AE101" s="102" t="s">
        <v>100</v>
      </c>
      <c r="AF101" s="100" t="s">
        <v>100</v>
      </c>
      <c r="AG101" s="102" t="s">
        <v>100</v>
      </c>
      <c r="AH101" s="100" t="s">
        <v>100</v>
      </c>
      <c r="AI101" s="102" t="s">
        <v>100</v>
      </c>
      <c r="AJ101" s="102" t="s">
        <v>100</v>
      </c>
      <c r="AK101" s="102" t="s">
        <v>100</v>
      </c>
      <c r="AL101" s="102" t="s">
        <v>100</v>
      </c>
      <c r="AM101" s="100" t="s">
        <v>100</v>
      </c>
      <c r="AN101" s="63" t="str">
        <f t="shared" si="572"/>
        <v>нд</v>
      </c>
      <c r="AO101" s="63" t="str">
        <f t="shared" si="551"/>
        <v>нд</v>
      </c>
      <c r="AP101" s="63" t="str">
        <f t="shared" si="551"/>
        <v>нд</v>
      </c>
      <c r="AQ101" s="63" t="str">
        <f t="shared" si="551"/>
        <v>нд</v>
      </c>
      <c r="AR101" s="63" t="str">
        <f t="shared" si="551"/>
        <v>нд</v>
      </c>
      <c r="AS101" s="63" t="str">
        <f t="shared" si="551"/>
        <v>нд</v>
      </c>
      <c r="AT101" s="101" t="str">
        <f t="shared" si="551"/>
        <v>нд</v>
      </c>
      <c r="AU101" s="63" t="s">
        <v>100</v>
      </c>
      <c r="AV101" s="63" t="s">
        <v>100</v>
      </c>
      <c r="AW101" s="100" t="s">
        <v>100</v>
      </c>
      <c r="AX101" s="100" t="s">
        <v>100</v>
      </c>
      <c r="AY101" s="100" t="s">
        <v>100</v>
      </c>
      <c r="AZ101" s="100" t="s">
        <v>100</v>
      </c>
      <c r="BA101" s="63" t="s">
        <v>100</v>
      </c>
      <c r="BB101" s="63" t="s">
        <v>100</v>
      </c>
      <c r="BC101" s="63" t="s">
        <v>100</v>
      </c>
      <c r="BD101" s="100" t="s">
        <v>100</v>
      </c>
      <c r="BE101" s="100" t="s">
        <v>100</v>
      </c>
      <c r="BF101" s="100" t="s">
        <v>100</v>
      </c>
      <c r="BG101" s="100" t="s">
        <v>100</v>
      </c>
      <c r="BH101" s="63" t="s">
        <v>100</v>
      </c>
      <c r="BI101" s="63" t="s">
        <v>100</v>
      </c>
      <c r="BJ101" s="102" t="s">
        <v>100</v>
      </c>
      <c r="BK101" s="102" t="s">
        <v>100</v>
      </c>
      <c r="BL101" s="100" t="s">
        <v>100</v>
      </c>
      <c r="BM101" s="100" t="s">
        <v>100</v>
      </c>
      <c r="BN101" s="100" t="s">
        <v>100</v>
      </c>
      <c r="BO101" s="102" t="s">
        <v>100</v>
      </c>
      <c r="BP101" s="63" t="s">
        <v>100</v>
      </c>
      <c r="BQ101" s="102" t="s">
        <v>100</v>
      </c>
      <c r="BR101" s="102" t="s">
        <v>100</v>
      </c>
      <c r="BS101" s="100" t="s">
        <v>100</v>
      </c>
      <c r="BT101" s="102" t="s">
        <v>100</v>
      </c>
      <c r="BU101" s="100" t="s">
        <v>100</v>
      </c>
      <c r="BV101" s="102" t="s">
        <v>100</v>
      </c>
      <c r="BW101" s="125" t="str">
        <f t="shared" si="576"/>
        <v>нд</v>
      </c>
      <c r="BX101" s="122" t="str">
        <f t="shared" si="577"/>
        <v>нд</v>
      </c>
      <c r="BY101" s="125" t="str">
        <f t="shared" si="578"/>
        <v>нд</v>
      </c>
      <c r="BZ101" s="161" t="str">
        <f t="shared" si="552"/>
        <v>нд</v>
      </c>
      <c r="CA101" s="60"/>
    </row>
    <row r="102" spans="1:79" ht="31.5" x14ac:dyDescent="0.25">
      <c r="A102" s="53" t="s">
        <v>326</v>
      </c>
      <c r="B102" s="59" t="s">
        <v>490</v>
      </c>
      <c r="C102" s="60" t="s">
        <v>154</v>
      </c>
      <c r="D102" s="11">
        <v>0.499</v>
      </c>
      <c r="E102" s="63" t="str">
        <f t="shared" si="549"/>
        <v>нд</v>
      </c>
      <c r="F102" s="63" t="str">
        <f t="shared" si="550"/>
        <v>нд</v>
      </c>
      <c r="G102" s="63" t="str">
        <f t="shared" si="550"/>
        <v>нд</v>
      </c>
      <c r="H102" s="63" t="str">
        <f t="shared" si="550"/>
        <v>нд</v>
      </c>
      <c r="I102" s="63" t="str">
        <f t="shared" si="550"/>
        <v>нд</v>
      </c>
      <c r="J102" s="63" t="str">
        <f t="shared" si="550"/>
        <v>нд</v>
      </c>
      <c r="K102" s="101" t="str">
        <f t="shared" si="550"/>
        <v>нд</v>
      </c>
      <c r="L102" s="63" t="s">
        <v>100</v>
      </c>
      <c r="M102" s="63" t="s">
        <v>100</v>
      </c>
      <c r="N102" s="63" t="s">
        <v>100</v>
      </c>
      <c r="O102" s="63" t="s">
        <v>100</v>
      </c>
      <c r="P102" s="63" t="s">
        <v>100</v>
      </c>
      <c r="Q102" s="63" t="s">
        <v>100</v>
      </c>
      <c r="R102" s="63" t="s">
        <v>100</v>
      </c>
      <c r="S102" s="63" t="s">
        <v>100</v>
      </c>
      <c r="T102" s="63" t="s">
        <v>100</v>
      </c>
      <c r="U102" s="104" t="s">
        <v>100</v>
      </c>
      <c r="V102" s="104" t="s">
        <v>100</v>
      </c>
      <c r="W102" s="63" t="s">
        <v>100</v>
      </c>
      <c r="X102" s="104" t="s">
        <v>100</v>
      </c>
      <c r="Y102" s="101" t="s">
        <v>100</v>
      </c>
      <c r="Z102" s="63" t="s">
        <v>100</v>
      </c>
      <c r="AA102" s="63" t="s">
        <v>100</v>
      </c>
      <c r="AB102" s="63" t="s">
        <v>100</v>
      </c>
      <c r="AC102" s="63" t="s">
        <v>100</v>
      </c>
      <c r="AD102" s="63" t="s">
        <v>100</v>
      </c>
      <c r="AE102" s="63" t="s">
        <v>100</v>
      </c>
      <c r="AF102" s="63" t="s">
        <v>100</v>
      </c>
      <c r="AG102" s="63" t="s">
        <v>100</v>
      </c>
      <c r="AH102" s="63" t="s">
        <v>100</v>
      </c>
      <c r="AI102" s="63" t="s">
        <v>100</v>
      </c>
      <c r="AJ102" s="104" t="s">
        <v>100</v>
      </c>
      <c r="AK102" s="104" t="s">
        <v>100</v>
      </c>
      <c r="AL102" s="104" t="s">
        <v>100</v>
      </c>
      <c r="AM102" s="63" t="s">
        <v>100</v>
      </c>
      <c r="AN102" s="63" t="str">
        <f t="shared" si="572"/>
        <v>нд</v>
      </c>
      <c r="AO102" s="63" t="str">
        <f t="shared" si="551"/>
        <v>нд</v>
      </c>
      <c r="AP102" s="63" t="str">
        <f t="shared" si="551"/>
        <v>нд</v>
      </c>
      <c r="AQ102" s="63" t="str">
        <f t="shared" si="551"/>
        <v>нд</v>
      </c>
      <c r="AR102" s="63" t="str">
        <f t="shared" si="551"/>
        <v>нд</v>
      </c>
      <c r="AS102" s="63" t="str">
        <f t="shared" si="551"/>
        <v>нд</v>
      </c>
      <c r="AT102" s="101" t="str">
        <f t="shared" si="551"/>
        <v>нд</v>
      </c>
      <c r="AU102" s="63" t="s">
        <v>100</v>
      </c>
      <c r="AV102" s="63" t="s">
        <v>100</v>
      </c>
      <c r="AW102" s="63" t="s">
        <v>100</v>
      </c>
      <c r="AX102" s="63" t="s">
        <v>100</v>
      </c>
      <c r="AY102" s="63" t="s">
        <v>100</v>
      </c>
      <c r="AZ102" s="63" t="s">
        <v>100</v>
      </c>
      <c r="BA102" s="63" t="s">
        <v>100</v>
      </c>
      <c r="BB102" s="63" t="s">
        <v>100</v>
      </c>
      <c r="BC102" s="63" t="s">
        <v>100</v>
      </c>
      <c r="BD102" s="63" t="s">
        <v>100</v>
      </c>
      <c r="BE102" s="63" t="s">
        <v>100</v>
      </c>
      <c r="BF102" s="63" t="s">
        <v>100</v>
      </c>
      <c r="BG102" s="63" t="s">
        <v>100</v>
      </c>
      <c r="BH102" s="63" t="s">
        <v>100</v>
      </c>
      <c r="BI102" s="63" t="s">
        <v>100</v>
      </c>
      <c r="BJ102" s="104" t="s">
        <v>100</v>
      </c>
      <c r="BK102" s="104" t="s">
        <v>100</v>
      </c>
      <c r="BL102" s="63" t="s">
        <v>100</v>
      </c>
      <c r="BM102" s="63" t="s">
        <v>100</v>
      </c>
      <c r="BN102" s="63" t="s">
        <v>100</v>
      </c>
      <c r="BO102" s="104" t="s">
        <v>100</v>
      </c>
      <c r="BP102" s="63" t="s">
        <v>100</v>
      </c>
      <c r="BQ102" s="104" t="s">
        <v>100</v>
      </c>
      <c r="BR102" s="104" t="s">
        <v>100</v>
      </c>
      <c r="BS102" s="63" t="s">
        <v>100</v>
      </c>
      <c r="BT102" s="104" t="s">
        <v>100</v>
      </c>
      <c r="BU102" s="63" t="s">
        <v>100</v>
      </c>
      <c r="BV102" s="104" t="s">
        <v>100</v>
      </c>
      <c r="BW102" s="125" t="str">
        <f t="shared" si="576"/>
        <v>нд</v>
      </c>
      <c r="BX102" s="122" t="str">
        <f t="shared" si="577"/>
        <v>нд</v>
      </c>
      <c r="BY102" s="125" t="str">
        <f t="shared" si="578"/>
        <v>нд</v>
      </c>
      <c r="BZ102" s="161" t="str">
        <f t="shared" si="552"/>
        <v>нд</v>
      </c>
      <c r="CA102" s="60"/>
    </row>
    <row r="103" spans="1:79" ht="31.5" x14ac:dyDescent="0.25">
      <c r="A103" s="53" t="s">
        <v>327</v>
      </c>
      <c r="B103" s="62" t="s">
        <v>491</v>
      </c>
      <c r="C103" s="60" t="s">
        <v>155</v>
      </c>
      <c r="D103" s="11">
        <v>0.24400000000000002</v>
      </c>
      <c r="E103" s="63" t="str">
        <f t="shared" si="549"/>
        <v>нд</v>
      </c>
      <c r="F103" s="63" t="str">
        <f t="shared" si="550"/>
        <v>нд</v>
      </c>
      <c r="G103" s="63" t="str">
        <f t="shared" si="550"/>
        <v>нд</v>
      </c>
      <c r="H103" s="63" t="str">
        <f t="shared" si="550"/>
        <v>нд</v>
      </c>
      <c r="I103" s="63" t="str">
        <f t="shared" si="550"/>
        <v>нд</v>
      </c>
      <c r="J103" s="63" t="str">
        <f t="shared" si="550"/>
        <v>нд</v>
      </c>
      <c r="K103" s="101" t="str">
        <f t="shared" si="550"/>
        <v>нд</v>
      </c>
      <c r="L103" s="63" t="s">
        <v>100</v>
      </c>
      <c r="M103" s="100" t="s">
        <v>100</v>
      </c>
      <c r="N103" s="100" t="s">
        <v>100</v>
      </c>
      <c r="O103" s="100" t="s">
        <v>100</v>
      </c>
      <c r="P103" s="100" t="s">
        <v>100</v>
      </c>
      <c r="Q103" s="100" t="s">
        <v>100</v>
      </c>
      <c r="R103" s="100" t="s">
        <v>100</v>
      </c>
      <c r="S103" s="102" t="s">
        <v>100</v>
      </c>
      <c r="T103" s="100" t="s">
        <v>100</v>
      </c>
      <c r="U103" s="102" t="s">
        <v>100</v>
      </c>
      <c r="V103" s="102" t="s">
        <v>100</v>
      </c>
      <c r="W103" s="100" t="s">
        <v>100</v>
      </c>
      <c r="X103" s="102" t="s">
        <v>100</v>
      </c>
      <c r="Y103" s="101" t="s">
        <v>100</v>
      </c>
      <c r="Z103" s="102" t="s">
        <v>100</v>
      </c>
      <c r="AA103" s="100" t="s">
        <v>100</v>
      </c>
      <c r="AB103" s="100" t="s">
        <v>100</v>
      </c>
      <c r="AC103" s="102" t="s">
        <v>100</v>
      </c>
      <c r="AD103" s="100" t="s">
        <v>100</v>
      </c>
      <c r="AE103" s="102" t="s">
        <v>100</v>
      </c>
      <c r="AF103" s="100" t="s">
        <v>100</v>
      </c>
      <c r="AG103" s="102" t="s">
        <v>100</v>
      </c>
      <c r="AH103" s="100" t="s">
        <v>100</v>
      </c>
      <c r="AI103" s="102" t="s">
        <v>100</v>
      </c>
      <c r="AJ103" s="102" t="s">
        <v>100</v>
      </c>
      <c r="AK103" s="102" t="s">
        <v>100</v>
      </c>
      <c r="AL103" s="102" t="s">
        <v>100</v>
      </c>
      <c r="AM103" s="100" t="s">
        <v>100</v>
      </c>
      <c r="AN103" s="63" t="str">
        <f t="shared" si="572"/>
        <v>нд</v>
      </c>
      <c r="AO103" s="63" t="str">
        <f t="shared" si="551"/>
        <v>нд</v>
      </c>
      <c r="AP103" s="63" t="str">
        <f t="shared" si="551"/>
        <v>нд</v>
      </c>
      <c r="AQ103" s="63" t="str">
        <f t="shared" si="551"/>
        <v>нд</v>
      </c>
      <c r="AR103" s="63" t="str">
        <f t="shared" si="551"/>
        <v>нд</v>
      </c>
      <c r="AS103" s="63" t="str">
        <f t="shared" si="551"/>
        <v>нд</v>
      </c>
      <c r="AT103" s="101" t="str">
        <f t="shared" si="551"/>
        <v>нд</v>
      </c>
      <c r="AU103" s="63" t="s">
        <v>100</v>
      </c>
      <c r="AV103" s="63" t="s">
        <v>100</v>
      </c>
      <c r="AW103" s="100" t="s">
        <v>100</v>
      </c>
      <c r="AX103" s="100" t="s">
        <v>100</v>
      </c>
      <c r="AY103" s="100" t="s">
        <v>100</v>
      </c>
      <c r="AZ103" s="100" t="s">
        <v>100</v>
      </c>
      <c r="BA103" s="63" t="s">
        <v>100</v>
      </c>
      <c r="BB103" s="63" t="s">
        <v>100</v>
      </c>
      <c r="BC103" s="63" t="s">
        <v>100</v>
      </c>
      <c r="BD103" s="100" t="s">
        <v>100</v>
      </c>
      <c r="BE103" s="100" t="s">
        <v>100</v>
      </c>
      <c r="BF103" s="100" t="s">
        <v>100</v>
      </c>
      <c r="BG103" s="100" t="s">
        <v>100</v>
      </c>
      <c r="BH103" s="63" t="s">
        <v>100</v>
      </c>
      <c r="BI103" s="63" t="s">
        <v>100</v>
      </c>
      <c r="BJ103" s="102" t="s">
        <v>100</v>
      </c>
      <c r="BK103" s="102" t="s">
        <v>100</v>
      </c>
      <c r="BL103" s="100" t="s">
        <v>100</v>
      </c>
      <c r="BM103" s="100" t="s">
        <v>100</v>
      </c>
      <c r="BN103" s="100" t="s">
        <v>100</v>
      </c>
      <c r="BO103" s="102" t="s">
        <v>100</v>
      </c>
      <c r="BP103" s="63" t="s">
        <v>100</v>
      </c>
      <c r="BQ103" s="102" t="s">
        <v>100</v>
      </c>
      <c r="BR103" s="102" t="s">
        <v>100</v>
      </c>
      <c r="BS103" s="100" t="s">
        <v>100</v>
      </c>
      <c r="BT103" s="102" t="s">
        <v>100</v>
      </c>
      <c r="BU103" s="100" t="s">
        <v>100</v>
      </c>
      <c r="BV103" s="102" t="s">
        <v>100</v>
      </c>
      <c r="BW103" s="125" t="str">
        <f t="shared" si="576"/>
        <v>нд</v>
      </c>
      <c r="BX103" s="122" t="str">
        <f t="shared" si="577"/>
        <v>нд</v>
      </c>
      <c r="BY103" s="125" t="str">
        <f t="shared" si="578"/>
        <v>нд</v>
      </c>
      <c r="BZ103" s="161" t="str">
        <f t="shared" si="552"/>
        <v>нд</v>
      </c>
      <c r="CA103" s="60"/>
    </row>
    <row r="104" spans="1:79" ht="31.5" x14ac:dyDescent="0.25">
      <c r="A104" s="53" t="s">
        <v>328</v>
      </c>
      <c r="B104" s="62" t="s">
        <v>492</v>
      </c>
      <c r="C104" s="60" t="s">
        <v>156</v>
      </c>
      <c r="D104" s="11">
        <v>0.67500000000000004</v>
      </c>
      <c r="E104" s="63" t="str">
        <f t="shared" si="549"/>
        <v>нд</v>
      </c>
      <c r="F104" s="63" t="str">
        <f t="shared" si="550"/>
        <v>нд</v>
      </c>
      <c r="G104" s="63" t="str">
        <f t="shared" si="550"/>
        <v>нд</v>
      </c>
      <c r="H104" s="63" t="str">
        <f t="shared" si="550"/>
        <v>нд</v>
      </c>
      <c r="I104" s="63" t="str">
        <f t="shared" si="550"/>
        <v>нд</v>
      </c>
      <c r="J104" s="63" t="str">
        <f t="shared" si="550"/>
        <v>нд</v>
      </c>
      <c r="K104" s="101" t="str">
        <f t="shared" si="550"/>
        <v>нд</v>
      </c>
      <c r="L104" s="63" t="s">
        <v>100</v>
      </c>
      <c r="M104" s="100" t="s">
        <v>100</v>
      </c>
      <c r="N104" s="100" t="s">
        <v>100</v>
      </c>
      <c r="O104" s="100" t="s">
        <v>100</v>
      </c>
      <c r="P104" s="100" t="s">
        <v>100</v>
      </c>
      <c r="Q104" s="100" t="s">
        <v>100</v>
      </c>
      <c r="R104" s="100" t="s">
        <v>100</v>
      </c>
      <c r="S104" s="102" t="s">
        <v>100</v>
      </c>
      <c r="T104" s="100" t="s">
        <v>100</v>
      </c>
      <c r="U104" s="102" t="s">
        <v>100</v>
      </c>
      <c r="V104" s="102" t="s">
        <v>100</v>
      </c>
      <c r="W104" s="100" t="s">
        <v>100</v>
      </c>
      <c r="X104" s="102" t="s">
        <v>100</v>
      </c>
      <c r="Y104" s="101" t="s">
        <v>100</v>
      </c>
      <c r="Z104" s="102" t="s">
        <v>100</v>
      </c>
      <c r="AA104" s="100" t="s">
        <v>100</v>
      </c>
      <c r="AB104" s="100" t="s">
        <v>100</v>
      </c>
      <c r="AC104" s="102" t="s">
        <v>100</v>
      </c>
      <c r="AD104" s="100" t="s">
        <v>100</v>
      </c>
      <c r="AE104" s="102" t="s">
        <v>100</v>
      </c>
      <c r="AF104" s="100" t="s">
        <v>100</v>
      </c>
      <c r="AG104" s="102" t="s">
        <v>100</v>
      </c>
      <c r="AH104" s="100" t="s">
        <v>100</v>
      </c>
      <c r="AI104" s="102" t="s">
        <v>100</v>
      </c>
      <c r="AJ104" s="102" t="s">
        <v>100</v>
      </c>
      <c r="AK104" s="102" t="s">
        <v>100</v>
      </c>
      <c r="AL104" s="102" t="s">
        <v>100</v>
      </c>
      <c r="AM104" s="100" t="s">
        <v>100</v>
      </c>
      <c r="AN104" s="63" t="str">
        <f t="shared" si="572"/>
        <v>нд</v>
      </c>
      <c r="AO104" s="63" t="str">
        <f t="shared" si="551"/>
        <v>нд</v>
      </c>
      <c r="AP104" s="63" t="str">
        <f t="shared" si="551"/>
        <v>нд</v>
      </c>
      <c r="AQ104" s="63" t="str">
        <f t="shared" si="551"/>
        <v>нд</v>
      </c>
      <c r="AR104" s="63" t="str">
        <f t="shared" si="551"/>
        <v>нд</v>
      </c>
      <c r="AS104" s="63" t="str">
        <f t="shared" si="551"/>
        <v>нд</v>
      </c>
      <c r="AT104" s="101" t="str">
        <f t="shared" si="551"/>
        <v>нд</v>
      </c>
      <c r="AU104" s="63" t="s">
        <v>100</v>
      </c>
      <c r="AV104" s="63" t="s">
        <v>100</v>
      </c>
      <c r="AW104" s="100" t="s">
        <v>100</v>
      </c>
      <c r="AX104" s="100" t="s">
        <v>100</v>
      </c>
      <c r="AY104" s="100" t="s">
        <v>100</v>
      </c>
      <c r="AZ104" s="100" t="s">
        <v>100</v>
      </c>
      <c r="BA104" s="63" t="s">
        <v>100</v>
      </c>
      <c r="BB104" s="63" t="s">
        <v>100</v>
      </c>
      <c r="BC104" s="63" t="s">
        <v>100</v>
      </c>
      <c r="BD104" s="100" t="s">
        <v>100</v>
      </c>
      <c r="BE104" s="100" t="s">
        <v>100</v>
      </c>
      <c r="BF104" s="100" t="s">
        <v>100</v>
      </c>
      <c r="BG104" s="100" t="s">
        <v>100</v>
      </c>
      <c r="BH104" s="63" t="s">
        <v>100</v>
      </c>
      <c r="BI104" s="63" t="s">
        <v>100</v>
      </c>
      <c r="BJ104" s="102" t="s">
        <v>100</v>
      </c>
      <c r="BK104" s="102" t="s">
        <v>100</v>
      </c>
      <c r="BL104" s="100" t="s">
        <v>100</v>
      </c>
      <c r="BM104" s="100" t="s">
        <v>100</v>
      </c>
      <c r="BN104" s="100" t="s">
        <v>100</v>
      </c>
      <c r="BO104" s="102" t="s">
        <v>100</v>
      </c>
      <c r="BP104" s="63" t="s">
        <v>100</v>
      </c>
      <c r="BQ104" s="102" t="s">
        <v>100</v>
      </c>
      <c r="BR104" s="102" t="s">
        <v>100</v>
      </c>
      <c r="BS104" s="100" t="s">
        <v>100</v>
      </c>
      <c r="BT104" s="102" t="s">
        <v>100</v>
      </c>
      <c r="BU104" s="100" t="s">
        <v>100</v>
      </c>
      <c r="BV104" s="102" t="s">
        <v>100</v>
      </c>
      <c r="BW104" s="125" t="str">
        <f t="shared" si="576"/>
        <v>нд</v>
      </c>
      <c r="BX104" s="122" t="str">
        <f t="shared" si="577"/>
        <v>нд</v>
      </c>
      <c r="BY104" s="125" t="str">
        <f t="shared" si="578"/>
        <v>нд</v>
      </c>
      <c r="BZ104" s="161" t="str">
        <f t="shared" si="552"/>
        <v>нд</v>
      </c>
      <c r="CA104" s="60"/>
    </row>
    <row r="105" spans="1:79" ht="31.5" x14ac:dyDescent="0.25">
      <c r="A105" s="53" t="s">
        <v>329</v>
      </c>
      <c r="B105" s="62" t="s">
        <v>493</v>
      </c>
      <c r="C105" s="60" t="s">
        <v>157</v>
      </c>
      <c r="D105" s="11">
        <v>0.27200000000000002</v>
      </c>
      <c r="E105" s="63" t="str">
        <f t="shared" si="549"/>
        <v>нд</v>
      </c>
      <c r="F105" s="63" t="str">
        <f t="shared" si="550"/>
        <v>нд</v>
      </c>
      <c r="G105" s="63" t="str">
        <f t="shared" si="550"/>
        <v>нд</v>
      </c>
      <c r="H105" s="63" t="str">
        <f t="shared" si="550"/>
        <v>нд</v>
      </c>
      <c r="I105" s="63" t="str">
        <f t="shared" si="550"/>
        <v>нд</v>
      </c>
      <c r="J105" s="63" t="str">
        <f t="shared" si="550"/>
        <v>нд</v>
      </c>
      <c r="K105" s="101" t="str">
        <f t="shared" si="550"/>
        <v>нд</v>
      </c>
      <c r="L105" s="104" t="s">
        <v>100</v>
      </c>
      <c r="M105" s="100" t="s">
        <v>100</v>
      </c>
      <c r="N105" s="100" t="s">
        <v>100</v>
      </c>
      <c r="O105" s="100" t="s">
        <v>100</v>
      </c>
      <c r="P105" s="100" t="s">
        <v>100</v>
      </c>
      <c r="Q105" s="100" t="s">
        <v>100</v>
      </c>
      <c r="R105" s="100" t="s">
        <v>100</v>
      </c>
      <c r="S105" s="102" t="s">
        <v>100</v>
      </c>
      <c r="T105" s="100" t="s">
        <v>100</v>
      </c>
      <c r="U105" s="102" t="s">
        <v>100</v>
      </c>
      <c r="V105" s="102" t="s">
        <v>100</v>
      </c>
      <c r="W105" s="100" t="s">
        <v>100</v>
      </c>
      <c r="X105" s="102" t="s">
        <v>100</v>
      </c>
      <c r="Y105" s="101" t="s">
        <v>100</v>
      </c>
      <c r="Z105" s="102" t="s">
        <v>100</v>
      </c>
      <c r="AA105" s="100" t="s">
        <v>100</v>
      </c>
      <c r="AB105" s="100" t="s">
        <v>100</v>
      </c>
      <c r="AC105" s="102" t="s">
        <v>100</v>
      </c>
      <c r="AD105" s="100" t="s">
        <v>100</v>
      </c>
      <c r="AE105" s="102" t="s">
        <v>100</v>
      </c>
      <c r="AF105" s="100" t="s">
        <v>100</v>
      </c>
      <c r="AG105" s="102" t="s">
        <v>100</v>
      </c>
      <c r="AH105" s="100" t="s">
        <v>100</v>
      </c>
      <c r="AI105" s="102" t="s">
        <v>100</v>
      </c>
      <c r="AJ105" s="102" t="s">
        <v>100</v>
      </c>
      <c r="AK105" s="102" t="s">
        <v>100</v>
      </c>
      <c r="AL105" s="102" t="s">
        <v>100</v>
      </c>
      <c r="AM105" s="100" t="s">
        <v>100</v>
      </c>
      <c r="AN105" s="63" t="str">
        <f t="shared" si="572"/>
        <v>нд</v>
      </c>
      <c r="AO105" s="63" t="str">
        <f t="shared" si="551"/>
        <v>нд</v>
      </c>
      <c r="AP105" s="63" t="str">
        <f t="shared" si="551"/>
        <v>нд</v>
      </c>
      <c r="AQ105" s="63" t="str">
        <f t="shared" si="551"/>
        <v>нд</v>
      </c>
      <c r="AR105" s="63" t="str">
        <f t="shared" si="551"/>
        <v>нд</v>
      </c>
      <c r="AS105" s="63" t="str">
        <f t="shared" si="551"/>
        <v>нд</v>
      </c>
      <c r="AT105" s="101" t="str">
        <f t="shared" si="551"/>
        <v>нд</v>
      </c>
      <c r="AU105" s="104" t="s">
        <v>100</v>
      </c>
      <c r="AV105" s="104" t="s">
        <v>100</v>
      </c>
      <c r="AW105" s="100" t="s">
        <v>100</v>
      </c>
      <c r="AX105" s="100" t="s">
        <v>100</v>
      </c>
      <c r="AY105" s="100" t="s">
        <v>100</v>
      </c>
      <c r="AZ105" s="100" t="s">
        <v>100</v>
      </c>
      <c r="BA105" s="104" t="s">
        <v>100</v>
      </c>
      <c r="BB105" s="104" t="s">
        <v>100</v>
      </c>
      <c r="BC105" s="104" t="s">
        <v>100</v>
      </c>
      <c r="BD105" s="100" t="s">
        <v>100</v>
      </c>
      <c r="BE105" s="100" t="s">
        <v>100</v>
      </c>
      <c r="BF105" s="100" t="s">
        <v>100</v>
      </c>
      <c r="BG105" s="100" t="s">
        <v>100</v>
      </c>
      <c r="BH105" s="104" t="s">
        <v>100</v>
      </c>
      <c r="BI105" s="104" t="s">
        <v>100</v>
      </c>
      <c r="BJ105" s="102" t="s">
        <v>100</v>
      </c>
      <c r="BK105" s="102" t="s">
        <v>100</v>
      </c>
      <c r="BL105" s="100" t="s">
        <v>100</v>
      </c>
      <c r="BM105" s="100" t="s">
        <v>100</v>
      </c>
      <c r="BN105" s="100" t="s">
        <v>100</v>
      </c>
      <c r="BO105" s="102" t="s">
        <v>100</v>
      </c>
      <c r="BP105" s="104" t="s">
        <v>100</v>
      </c>
      <c r="BQ105" s="102" t="s">
        <v>100</v>
      </c>
      <c r="BR105" s="102" t="s">
        <v>100</v>
      </c>
      <c r="BS105" s="100" t="s">
        <v>100</v>
      </c>
      <c r="BT105" s="102" t="s">
        <v>100</v>
      </c>
      <c r="BU105" s="100" t="s">
        <v>100</v>
      </c>
      <c r="BV105" s="102" t="s">
        <v>100</v>
      </c>
      <c r="BW105" s="125" t="str">
        <f t="shared" si="576"/>
        <v>нд</v>
      </c>
      <c r="BX105" s="122" t="str">
        <f t="shared" si="577"/>
        <v>нд</v>
      </c>
      <c r="BY105" s="125" t="str">
        <f t="shared" si="578"/>
        <v>нд</v>
      </c>
      <c r="BZ105" s="161" t="str">
        <f t="shared" si="552"/>
        <v>нд</v>
      </c>
      <c r="CA105" s="60"/>
    </row>
    <row r="106" spans="1:79" ht="31.5" x14ac:dyDescent="0.25">
      <c r="A106" s="53" t="s">
        <v>330</v>
      </c>
      <c r="B106" s="62" t="s">
        <v>494</v>
      </c>
      <c r="C106" s="60" t="s">
        <v>158</v>
      </c>
      <c r="D106" s="11">
        <v>0.53900000000000003</v>
      </c>
      <c r="E106" s="63" t="str">
        <f t="shared" si="549"/>
        <v>нд</v>
      </c>
      <c r="F106" s="63" t="str">
        <f t="shared" si="550"/>
        <v>нд</v>
      </c>
      <c r="G106" s="63" t="str">
        <f t="shared" si="550"/>
        <v>нд</v>
      </c>
      <c r="H106" s="63" t="str">
        <f t="shared" si="550"/>
        <v>нд</v>
      </c>
      <c r="I106" s="63" t="str">
        <f t="shared" si="550"/>
        <v>нд</v>
      </c>
      <c r="J106" s="63" t="str">
        <f t="shared" si="550"/>
        <v>нд</v>
      </c>
      <c r="K106" s="101" t="str">
        <f t="shared" si="550"/>
        <v>нд</v>
      </c>
      <c r="L106" s="104" t="s">
        <v>100</v>
      </c>
      <c r="M106" s="100" t="s">
        <v>100</v>
      </c>
      <c r="N106" s="100" t="s">
        <v>100</v>
      </c>
      <c r="O106" s="100" t="s">
        <v>100</v>
      </c>
      <c r="P106" s="100" t="s">
        <v>100</v>
      </c>
      <c r="Q106" s="100" t="s">
        <v>100</v>
      </c>
      <c r="R106" s="100" t="s">
        <v>100</v>
      </c>
      <c r="S106" s="102" t="s">
        <v>100</v>
      </c>
      <c r="T106" s="100" t="s">
        <v>100</v>
      </c>
      <c r="U106" s="102" t="s">
        <v>100</v>
      </c>
      <c r="V106" s="102" t="s">
        <v>100</v>
      </c>
      <c r="W106" s="100" t="s">
        <v>100</v>
      </c>
      <c r="X106" s="102" t="s">
        <v>100</v>
      </c>
      <c r="Y106" s="101" t="s">
        <v>100</v>
      </c>
      <c r="Z106" s="102" t="s">
        <v>100</v>
      </c>
      <c r="AA106" s="100" t="s">
        <v>100</v>
      </c>
      <c r="AB106" s="100" t="s">
        <v>100</v>
      </c>
      <c r="AC106" s="102" t="s">
        <v>100</v>
      </c>
      <c r="AD106" s="100" t="s">
        <v>100</v>
      </c>
      <c r="AE106" s="102" t="s">
        <v>100</v>
      </c>
      <c r="AF106" s="100" t="s">
        <v>100</v>
      </c>
      <c r="AG106" s="102" t="s">
        <v>100</v>
      </c>
      <c r="AH106" s="100" t="s">
        <v>100</v>
      </c>
      <c r="AI106" s="102" t="s">
        <v>100</v>
      </c>
      <c r="AJ106" s="102" t="s">
        <v>100</v>
      </c>
      <c r="AK106" s="102" t="s">
        <v>100</v>
      </c>
      <c r="AL106" s="102" t="s">
        <v>100</v>
      </c>
      <c r="AM106" s="100" t="s">
        <v>100</v>
      </c>
      <c r="AN106" s="63" t="str">
        <f t="shared" si="572"/>
        <v>нд</v>
      </c>
      <c r="AO106" s="63" t="str">
        <f t="shared" si="551"/>
        <v>нд</v>
      </c>
      <c r="AP106" s="63" t="str">
        <f t="shared" si="551"/>
        <v>нд</v>
      </c>
      <c r="AQ106" s="63" t="str">
        <f t="shared" si="551"/>
        <v>нд</v>
      </c>
      <c r="AR106" s="63" t="str">
        <f t="shared" si="551"/>
        <v>нд</v>
      </c>
      <c r="AS106" s="63" t="str">
        <f t="shared" si="551"/>
        <v>нд</v>
      </c>
      <c r="AT106" s="101" t="str">
        <f t="shared" si="551"/>
        <v>нд</v>
      </c>
      <c r="AU106" s="104" t="s">
        <v>100</v>
      </c>
      <c r="AV106" s="104" t="s">
        <v>100</v>
      </c>
      <c r="AW106" s="100" t="s">
        <v>100</v>
      </c>
      <c r="AX106" s="100" t="s">
        <v>100</v>
      </c>
      <c r="AY106" s="100" t="s">
        <v>100</v>
      </c>
      <c r="AZ106" s="100" t="s">
        <v>100</v>
      </c>
      <c r="BA106" s="104" t="s">
        <v>100</v>
      </c>
      <c r="BB106" s="104" t="s">
        <v>100</v>
      </c>
      <c r="BC106" s="104" t="s">
        <v>100</v>
      </c>
      <c r="BD106" s="100" t="s">
        <v>100</v>
      </c>
      <c r="BE106" s="100" t="s">
        <v>100</v>
      </c>
      <c r="BF106" s="100" t="s">
        <v>100</v>
      </c>
      <c r="BG106" s="100" t="s">
        <v>100</v>
      </c>
      <c r="BH106" s="104" t="s">
        <v>100</v>
      </c>
      <c r="BI106" s="104" t="s">
        <v>100</v>
      </c>
      <c r="BJ106" s="102" t="s">
        <v>100</v>
      </c>
      <c r="BK106" s="102" t="s">
        <v>100</v>
      </c>
      <c r="BL106" s="100" t="s">
        <v>100</v>
      </c>
      <c r="BM106" s="100" t="s">
        <v>100</v>
      </c>
      <c r="BN106" s="100" t="s">
        <v>100</v>
      </c>
      <c r="BO106" s="102" t="s">
        <v>100</v>
      </c>
      <c r="BP106" s="104" t="s">
        <v>100</v>
      </c>
      <c r="BQ106" s="102" t="s">
        <v>100</v>
      </c>
      <c r="BR106" s="102" t="s">
        <v>100</v>
      </c>
      <c r="BS106" s="100" t="s">
        <v>100</v>
      </c>
      <c r="BT106" s="102" t="s">
        <v>100</v>
      </c>
      <c r="BU106" s="100" t="s">
        <v>100</v>
      </c>
      <c r="BV106" s="102" t="s">
        <v>100</v>
      </c>
      <c r="BW106" s="125" t="str">
        <f t="shared" si="576"/>
        <v>нд</v>
      </c>
      <c r="BX106" s="122" t="str">
        <f t="shared" si="577"/>
        <v>нд</v>
      </c>
      <c r="BY106" s="125" t="str">
        <f t="shared" si="578"/>
        <v>нд</v>
      </c>
      <c r="BZ106" s="161" t="str">
        <f t="shared" si="552"/>
        <v>нд</v>
      </c>
      <c r="CA106" s="60"/>
    </row>
    <row r="107" spans="1:79" ht="31.5" x14ac:dyDescent="0.25">
      <c r="A107" s="53" t="s">
        <v>331</v>
      </c>
      <c r="B107" s="62" t="s">
        <v>495</v>
      </c>
      <c r="C107" s="60" t="s">
        <v>159</v>
      </c>
      <c r="D107" s="11">
        <v>0.54800000000000004</v>
      </c>
      <c r="E107" s="63" t="str">
        <f t="shared" si="549"/>
        <v>нд</v>
      </c>
      <c r="F107" s="63" t="str">
        <f t="shared" si="550"/>
        <v>нд</v>
      </c>
      <c r="G107" s="63" t="str">
        <f t="shared" si="550"/>
        <v>нд</v>
      </c>
      <c r="H107" s="63" t="str">
        <f t="shared" si="550"/>
        <v>нд</v>
      </c>
      <c r="I107" s="63" t="str">
        <f t="shared" si="550"/>
        <v>нд</v>
      </c>
      <c r="J107" s="63" t="str">
        <f t="shared" si="550"/>
        <v>нд</v>
      </c>
      <c r="K107" s="101" t="str">
        <f t="shared" si="550"/>
        <v>нд</v>
      </c>
      <c r="L107" s="104" t="s">
        <v>100</v>
      </c>
      <c r="M107" s="100" t="s">
        <v>100</v>
      </c>
      <c r="N107" s="100" t="s">
        <v>100</v>
      </c>
      <c r="O107" s="100" t="s">
        <v>100</v>
      </c>
      <c r="P107" s="100" t="s">
        <v>100</v>
      </c>
      <c r="Q107" s="100" t="s">
        <v>100</v>
      </c>
      <c r="R107" s="100" t="s">
        <v>100</v>
      </c>
      <c r="S107" s="102" t="s">
        <v>100</v>
      </c>
      <c r="T107" s="100" t="s">
        <v>100</v>
      </c>
      <c r="U107" s="102" t="s">
        <v>100</v>
      </c>
      <c r="V107" s="102" t="s">
        <v>100</v>
      </c>
      <c r="W107" s="100" t="s">
        <v>100</v>
      </c>
      <c r="X107" s="102" t="s">
        <v>100</v>
      </c>
      <c r="Y107" s="101" t="s">
        <v>100</v>
      </c>
      <c r="Z107" s="102" t="s">
        <v>100</v>
      </c>
      <c r="AA107" s="100" t="s">
        <v>100</v>
      </c>
      <c r="AB107" s="100" t="s">
        <v>100</v>
      </c>
      <c r="AC107" s="102" t="s">
        <v>100</v>
      </c>
      <c r="AD107" s="100" t="s">
        <v>100</v>
      </c>
      <c r="AE107" s="102" t="s">
        <v>100</v>
      </c>
      <c r="AF107" s="100" t="s">
        <v>100</v>
      </c>
      <c r="AG107" s="102" t="s">
        <v>100</v>
      </c>
      <c r="AH107" s="100" t="s">
        <v>100</v>
      </c>
      <c r="AI107" s="102" t="s">
        <v>100</v>
      </c>
      <c r="AJ107" s="102" t="s">
        <v>100</v>
      </c>
      <c r="AK107" s="102" t="s">
        <v>100</v>
      </c>
      <c r="AL107" s="102" t="s">
        <v>100</v>
      </c>
      <c r="AM107" s="100" t="s">
        <v>100</v>
      </c>
      <c r="AN107" s="63" t="str">
        <f t="shared" si="572"/>
        <v>нд</v>
      </c>
      <c r="AO107" s="63" t="str">
        <f t="shared" si="551"/>
        <v>нд</v>
      </c>
      <c r="AP107" s="63" t="str">
        <f t="shared" si="551"/>
        <v>нд</v>
      </c>
      <c r="AQ107" s="63" t="str">
        <f t="shared" si="551"/>
        <v>нд</v>
      </c>
      <c r="AR107" s="63" t="str">
        <f t="shared" si="551"/>
        <v>нд</v>
      </c>
      <c r="AS107" s="63" t="str">
        <f t="shared" si="551"/>
        <v>нд</v>
      </c>
      <c r="AT107" s="101" t="str">
        <f t="shared" si="551"/>
        <v>нд</v>
      </c>
      <c r="AU107" s="104" t="s">
        <v>100</v>
      </c>
      <c r="AV107" s="104" t="s">
        <v>100</v>
      </c>
      <c r="AW107" s="100" t="s">
        <v>100</v>
      </c>
      <c r="AX107" s="100" t="s">
        <v>100</v>
      </c>
      <c r="AY107" s="100" t="s">
        <v>100</v>
      </c>
      <c r="AZ107" s="100" t="s">
        <v>100</v>
      </c>
      <c r="BA107" s="104" t="s">
        <v>100</v>
      </c>
      <c r="BB107" s="104" t="s">
        <v>100</v>
      </c>
      <c r="BC107" s="104" t="s">
        <v>100</v>
      </c>
      <c r="BD107" s="100" t="s">
        <v>100</v>
      </c>
      <c r="BE107" s="100" t="s">
        <v>100</v>
      </c>
      <c r="BF107" s="100" t="s">
        <v>100</v>
      </c>
      <c r="BG107" s="100" t="s">
        <v>100</v>
      </c>
      <c r="BH107" s="104" t="s">
        <v>100</v>
      </c>
      <c r="BI107" s="104" t="s">
        <v>100</v>
      </c>
      <c r="BJ107" s="102" t="s">
        <v>100</v>
      </c>
      <c r="BK107" s="102" t="s">
        <v>100</v>
      </c>
      <c r="BL107" s="100" t="s">
        <v>100</v>
      </c>
      <c r="BM107" s="100" t="s">
        <v>100</v>
      </c>
      <c r="BN107" s="100" t="s">
        <v>100</v>
      </c>
      <c r="BO107" s="102" t="s">
        <v>100</v>
      </c>
      <c r="BP107" s="104" t="s">
        <v>100</v>
      </c>
      <c r="BQ107" s="102" t="s">
        <v>100</v>
      </c>
      <c r="BR107" s="102" t="s">
        <v>100</v>
      </c>
      <c r="BS107" s="100" t="s">
        <v>100</v>
      </c>
      <c r="BT107" s="102" t="s">
        <v>100</v>
      </c>
      <c r="BU107" s="100" t="s">
        <v>100</v>
      </c>
      <c r="BV107" s="102" t="s">
        <v>100</v>
      </c>
      <c r="BW107" s="125" t="str">
        <f t="shared" si="576"/>
        <v>нд</v>
      </c>
      <c r="BX107" s="122" t="str">
        <f t="shared" si="577"/>
        <v>нд</v>
      </c>
      <c r="BY107" s="125" t="str">
        <f t="shared" si="578"/>
        <v>нд</v>
      </c>
      <c r="BZ107" s="161" t="str">
        <f t="shared" si="552"/>
        <v>нд</v>
      </c>
      <c r="CA107" s="60"/>
    </row>
    <row r="108" spans="1:79" ht="31.5" x14ac:dyDescent="0.25">
      <c r="A108" s="53" t="s">
        <v>332</v>
      </c>
      <c r="B108" s="62" t="s">
        <v>496</v>
      </c>
      <c r="C108" s="30" t="s">
        <v>160</v>
      </c>
      <c r="D108" s="11">
        <v>0.376</v>
      </c>
      <c r="E108" s="63" t="str">
        <f t="shared" si="549"/>
        <v>нд</v>
      </c>
      <c r="F108" s="63" t="str">
        <f t="shared" si="550"/>
        <v>нд</v>
      </c>
      <c r="G108" s="63" t="str">
        <f t="shared" si="550"/>
        <v>нд</v>
      </c>
      <c r="H108" s="63" t="str">
        <f t="shared" si="550"/>
        <v>нд</v>
      </c>
      <c r="I108" s="63" t="str">
        <f t="shared" si="550"/>
        <v>нд</v>
      </c>
      <c r="J108" s="63" t="str">
        <f t="shared" si="550"/>
        <v>нд</v>
      </c>
      <c r="K108" s="101" t="str">
        <f t="shared" si="550"/>
        <v>нд</v>
      </c>
      <c r="L108" s="104" t="s">
        <v>100</v>
      </c>
      <c r="M108" s="63" t="s">
        <v>100</v>
      </c>
      <c r="N108" s="63" t="s">
        <v>100</v>
      </c>
      <c r="O108" s="63" t="s">
        <v>100</v>
      </c>
      <c r="P108" s="63" t="s">
        <v>100</v>
      </c>
      <c r="Q108" s="63" t="s">
        <v>100</v>
      </c>
      <c r="R108" s="63" t="s">
        <v>100</v>
      </c>
      <c r="S108" s="63" t="s">
        <v>100</v>
      </c>
      <c r="T108" s="63" t="s">
        <v>100</v>
      </c>
      <c r="U108" s="102" t="s">
        <v>100</v>
      </c>
      <c r="V108" s="102" t="s">
        <v>100</v>
      </c>
      <c r="W108" s="63" t="s">
        <v>100</v>
      </c>
      <c r="X108" s="102" t="s">
        <v>100</v>
      </c>
      <c r="Y108" s="101" t="s">
        <v>100</v>
      </c>
      <c r="Z108" s="63" t="s">
        <v>100</v>
      </c>
      <c r="AA108" s="63" t="s">
        <v>100</v>
      </c>
      <c r="AB108" s="63" t="s">
        <v>100</v>
      </c>
      <c r="AC108" s="102" t="s">
        <v>100</v>
      </c>
      <c r="AD108" s="63" t="s">
        <v>100</v>
      </c>
      <c r="AE108" s="102" t="s">
        <v>100</v>
      </c>
      <c r="AF108" s="63" t="s">
        <v>100</v>
      </c>
      <c r="AG108" s="63" t="s">
        <v>100</v>
      </c>
      <c r="AH108" s="63" t="s">
        <v>100</v>
      </c>
      <c r="AI108" s="102" t="s">
        <v>100</v>
      </c>
      <c r="AJ108" s="102" t="s">
        <v>100</v>
      </c>
      <c r="AK108" s="102" t="s">
        <v>100</v>
      </c>
      <c r="AL108" s="102" t="s">
        <v>100</v>
      </c>
      <c r="AM108" s="63" t="s">
        <v>100</v>
      </c>
      <c r="AN108" s="63" t="str">
        <f t="shared" si="572"/>
        <v>нд</v>
      </c>
      <c r="AO108" s="63" t="str">
        <f t="shared" si="551"/>
        <v>нд</v>
      </c>
      <c r="AP108" s="63" t="str">
        <f t="shared" si="551"/>
        <v>нд</v>
      </c>
      <c r="AQ108" s="63" t="str">
        <f t="shared" si="551"/>
        <v>нд</v>
      </c>
      <c r="AR108" s="63" t="str">
        <f t="shared" si="551"/>
        <v>нд</v>
      </c>
      <c r="AS108" s="63" t="str">
        <f t="shared" si="551"/>
        <v>нд</v>
      </c>
      <c r="AT108" s="101" t="str">
        <f t="shared" si="551"/>
        <v>нд</v>
      </c>
      <c r="AU108" s="104" t="s">
        <v>100</v>
      </c>
      <c r="AV108" s="104" t="s">
        <v>100</v>
      </c>
      <c r="AW108" s="63" t="s">
        <v>100</v>
      </c>
      <c r="AX108" s="63" t="s">
        <v>100</v>
      </c>
      <c r="AY108" s="63" t="s">
        <v>100</v>
      </c>
      <c r="AZ108" s="63" t="s">
        <v>100</v>
      </c>
      <c r="BA108" s="104" t="s">
        <v>100</v>
      </c>
      <c r="BB108" s="104" t="s">
        <v>100</v>
      </c>
      <c r="BC108" s="104" t="s">
        <v>100</v>
      </c>
      <c r="BD108" s="63" t="s">
        <v>100</v>
      </c>
      <c r="BE108" s="63" t="s">
        <v>100</v>
      </c>
      <c r="BF108" s="63" t="s">
        <v>100</v>
      </c>
      <c r="BG108" s="63" t="s">
        <v>100</v>
      </c>
      <c r="BH108" s="104" t="s">
        <v>100</v>
      </c>
      <c r="BI108" s="104" t="s">
        <v>100</v>
      </c>
      <c r="BJ108" s="102" t="s">
        <v>100</v>
      </c>
      <c r="BK108" s="102" t="s">
        <v>100</v>
      </c>
      <c r="BL108" s="63" t="s">
        <v>100</v>
      </c>
      <c r="BM108" s="63" t="s">
        <v>100</v>
      </c>
      <c r="BN108" s="63" t="s">
        <v>100</v>
      </c>
      <c r="BO108" s="102" t="s">
        <v>100</v>
      </c>
      <c r="BP108" s="104" t="s">
        <v>100</v>
      </c>
      <c r="BQ108" s="102" t="s">
        <v>100</v>
      </c>
      <c r="BR108" s="102" t="s">
        <v>100</v>
      </c>
      <c r="BS108" s="63" t="s">
        <v>100</v>
      </c>
      <c r="BT108" s="102" t="s">
        <v>100</v>
      </c>
      <c r="BU108" s="63" t="s">
        <v>100</v>
      </c>
      <c r="BV108" s="102" t="s">
        <v>100</v>
      </c>
      <c r="BW108" s="125" t="str">
        <f t="shared" si="576"/>
        <v>нд</v>
      </c>
      <c r="BX108" s="122" t="str">
        <f t="shared" si="577"/>
        <v>нд</v>
      </c>
      <c r="BY108" s="125" t="str">
        <f t="shared" si="578"/>
        <v>нд</v>
      </c>
      <c r="BZ108" s="161" t="str">
        <f t="shared" si="552"/>
        <v>нд</v>
      </c>
      <c r="CA108" s="30"/>
    </row>
    <row r="109" spans="1:79" ht="31.5" x14ac:dyDescent="0.25">
      <c r="A109" s="53" t="s">
        <v>333</v>
      </c>
      <c r="B109" s="62" t="s">
        <v>497</v>
      </c>
      <c r="C109" s="60" t="s">
        <v>161</v>
      </c>
      <c r="D109" s="11" t="s">
        <v>100</v>
      </c>
      <c r="E109" s="63" t="str">
        <f t="shared" si="549"/>
        <v>нд</v>
      </c>
      <c r="F109" s="63" t="str">
        <f t="shared" si="550"/>
        <v>нд</v>
      </c>
      <c r="G109" s="63" t="str">
        <f t="shared" si="550"/>
        <v>нд</v>
      </c>
      <c r="H109" s="63" t="str">
        <f t="shared" si="550"/>
        <v>нд</v>
      </c>
      <c r="I109" s="63" t="str">
        <f t="shared" si="550"/>
        <v>нд</v>
      </c>
      <c r="J109" s="63" t="str">
        <f t="shared" si="550"/>
        <v>нд</v>
      </c>
      <c r="K109" s="101" t="str">
        <f t="shared" ref="K109:K129" si="579">IF(NOT(SUM(R109,Y109,AF109,AM109)=0),SUM(R109,Y109,AF109,AM109),"нд")</f>
        <v>нд</v>
      </c>
      <c r="L109" s="104" t="s">
        <v>100</v>
      </c>
      <c r="M109" s="100" t="s">
        <v>100</v>
      </c>
      <c r="N109" s="100" t="s">
        <v>100</v>
      </c>
      <c r="O109" s="100" t="s">
        <v>100</v>
      </c>
      <c r="P109" s="100" t="s">
        <v>100</v>
      </c>
      <c r="Q109" s="100" t="s">
        <v>100</v>
      </c>
      <c r="R109" s="100" t="s">
        <v>100</v>
      </c>
      <c r="S109" s="102" t="s">
        <v>100</v>
      </c>
      <c r="T109" s="100" t="s">
        <v>100</v>
      </c>
      <c r="U109" s="102" t="s">
        <v>100</v>
      </c>
      <c r="V109" s="102" t="s">
        <v>100</v>
      </c>
      <c r="W109" s="100" t="s">
        <v>100</v>
      </c>
      <c r="X109" s="102" t="s">
        <v>100</v>
      </c>
      <c r="Y109" s="101" t="s">
        <v>100</v>
      </c>
      <c r="Z109" s="102" t="s">
        <v>100</v>
      </c>
      <c r="AA109" s="100" t="s">
        <v>100</v>
      </c>
      <c r="AB109" s="100" t="s">
        <v>100</v>
      </c>
      <c r="AC109" s="102" t="s">
        <v>100</v>
      </c>
      <c r="AD109" s="100" t="s">
        <v>100</v>
      </c>
      <c r="AE109" s="102" t="s">
        <v>100</v>
      </c>
      <c r="AF109" s="100" t="s">
        <v>100</v>
      </c>
      <c r="AG109" s="102" t="s">
        <v>100</v>
      </c>
      <c r="AH109" s="100" t="s">
        <v>100</v>
      </c>
      <c r="AI109" s="102" t="s">
        <v>100</v>
      </c>
      <c r="AJ109" s="102" t="s">
        <v>100</v>
      </c>
      <c r="AK109" s="102" t="s">
        <v>100</v>
      </c>
      <c r="AL109" s="102" t="s">
        <v>100</v>
      </c>
      <c r="AM109" s="100" t="s">
        <v>100</v>
      </c>
      <c r="AN109" s="63" t="str">
        <f t="shared" si="572"/>
        <v>нд</v>
      </c>
      <c r="AO109" s="63" t="str">
        <f t="shared" si="551"/>
        <v>нд</v>
      </c>
      <c r="AP109" s="63" t="str">
        <f t="shared" si="551"/>
        <v>нд</v>
      </c>
      <c r="AQ109" s="63" t="str">
        <f t="shared" si="551"/>
        <v>нд</v>
      </c>
      <c r="AR109" s="63" t="str">
        <f t="shared" si="551"/>
        <v>нд</v>
      </c>
      <c r="AS109" s="63" t="str">
        <f t="shared" si="551"/>
        <v>нд</v>
      </c>
      <c r="AT109" s="101" t="str">
        <f t="shared" si="551"/>
        <v>нд</v>
      </c>
      <c r="AU109" s="104" t="s">
        <v>100</v>
      </c>
      <c r="AV109" s="104" t="s">
        <v>100</v>
      </c>
      <c r="AW109" s="100" t="s">
        <v>100</v>
      </c>
      <c r="AX109" s="100" t="s">
        <v>100</v>
      </c>
      <c r="AY109" s="100" t="s">
        <v>100</v>
      </c>
      <c r="AZ109" s="100" t="s">
        <v>100</v>
      </c>
      <c r="BA109" s="104" t="s">
        <v>100</v>
      </c>
      <c r="BB109" s="104" t="s">
        <v>100</v>
      </c>
      <c r="BC109" s="104" t="s">
        <v>100</v>
      </c>
      <c r="BD109" s="100" t="s">
        <v>100</v>
      </c>
      <c r="BE109" s="100" t="s">
        <v>100</v>
      </c>
      <c r="BF109" s="100" t="s">
        <v>100</v>
      </c>
      <c r="BG109" s="100" t="s">
        <v>100</v>
      </c>
      <c r="BH109" s="104" t="s">
        <v>100</v>
      </c>
      <c r="BI109" s="104" t="s">
        <v>100</v>
      </c>
      <c r="BJ109" s="102" t="s">
        <v>100</v>
      </c>
      <c r="BK109" s="102" t="s">
        <v>100</v>
      </c>
      <c r="BL109" s="100" t="s">
        <v>100</v>
      </c>
      <c r="BM109" s="100" t="s">
        <v>100</v>
      </c>
      <c r="BN109" s="100" t="s">
        <v>100</v>
      </c>
      <c r="BO109" s="102" t="s">
        <v>100</v>
      </c>
      <c r="BP109" s="104" t="s">
        <v>100</v>
      </c>
      <c r="BQ109" s="102" t="s">
        <v>100</v>
      </c>
      <c r="BR109" s="102" t="s">
        <v>100</v>
      </c>
      <c r="BS109" s="100" t="s">
        <v>100</v>
      </c>
      <c r="BT109" s="102" t="s">
        <v>100</v>
      </c>
      <c r="BU109" s="100" t="s">
        <v>100</v>
      </c>
      <c r="BV109" s="102" t="s">
        <v>100</v>
      </c>
      <c r="BW109" s="125" t="str">
        <f t="shared" si="576"/>
        <v>нд</v>
      </c>
      <c r="BX109" s="122" t="str">
        <f t="shared" si="577"/>
        <v>нд</v>
      </c>
      <c r="BY109" s="125" t="str">
        <f t="shared" si="578"/>
        <v>нд</v>
      </c>
      <c r="BZ109" s="161" t="str">
        <f t="shared" si="552"/>
        <v>нд</v>
      </c>
      <c r="CA109" s="60"/>
    </row>
    <row r="110" spans="1:79" ht="31.5" x14ac:dyDescent="0.25">
      <c r="A110" s="53" t="s">
        <v>334</v>
      </c>
      <c r="B110" s="62" t="s">
        <v>498</v>
      </c>
      <c r="C110" s="60" t="s">
        <v>162</v>
      </c>
      <c r="D110" s="11">
        <v>0.54100000000000004</v>
      </c>
      <c r="E110" s="63" t="str">
        <f t="shared" si="549"/>
        <v>нд</v>
      </c>
      <c r="F110" s="63" t="str">
        <f t="shared" si="550"/>
        <v>нд</v>
      </c>
      <c r="G110" s="63" t="str">
        <f t="shared" si="550"/>
        <v>нд</v>
      </c>
      <c r="H110" s="63" t="str">
        <f t="shared" si="550"/>
        <v>нд</v>
      </c>
      <c r="I110" s="63" t="str">
        <f t="shared" si="550"/>
        <v>нд</v>
      </c>
      <c r="J110" s="63" t="str">
        <f t="shared" si="550"/>
        <v>нд</v>
      </c>
      <c r="K110" s="101" t="str">
        <f t="shared" si="579"/>
        <v>нд</v>
      </c>
      <c r="L110" s="104" t="s">
        <v>100</v>
      </c>
      <c r="M110" s="100" t="s">
        <v>100</v>
      </c>
      <c r="N110" s="100" t="s">
        <v>100</v>
      </c>
      <c r="O110" s="100" t="s">
        <v>100</v>
      </c>
      <c r="P110" s="100" t="s">
        <v>100</v>
      </c>
      <c r="Q110" s="100" t="s">
        <v>100</v>
      </c>
      <c r="R110" s="100" t="s">
        <v>100</v>
      </c>
      <c r="S110" s="102" t="s">
        <v>100</v>
      </c>
      <c r="T110" s="100" t="s">
        <v>100</v>
      </c>
      <c r="U110" s="102" t="s">
        <v>100</v>
      </c>
      <c r="V110" s="102" t="s">
        <v>100</v>
      </c>
      <c r="W110" s="100" t="s">
        <v>100</v>
      </c>
      <c r="X110" s="102" t="s">
        <v>100</v>
      </c>
      <c r="Y110" s="101" t="s">
        <v>100</v>
      </c>
      <c r="Z110" s="102" t="s">
        <v>100</v>
      </c>
      <c r="AA110" s="100" t="s">
        <v>100</v>
      </c>
      <c r="AB110" s="100" t="s">
        <v>100</v>
      </c>
      <c r="AC110" s="102" t="s">
        <v>100</v>
      </c>
      <c r="AD110" s="100" t="s">
        <v>100</v>
      </c>
      <c r="AE110" s="102" t="s">
        <v>100</v>
      </c>
      <c r="AF110" s="100" t="s">
        <v>100</v>
      </c>
      <c r="AG110" s="102" t="s">
        <v>100</v>
      </c>
      <c r="AH110" s="100" t="s">
        <v>100</v>
      </c>
      <c r="AI110" s="102" t="s">
        <v>100</v>
      </c>
      <c r="AJ110" s="102" t="s">
        <v>100</v>
      </c>
      <c r="AK110" s="102" t="s">
        <v>100</v>
      </c>
      <c r="AL110" s="102" t="s">
        <v>100</v>
      </c>
      <c r="AM110" s="100" t="s">
        <v>100</v>
      </c>
      <c r="AN110" s="63" t="str">
        <f t="shared" si="572"/>
        <v>нд</v>
      </c>
      <c r="AO110" s="63" t="str">
        <f t="shared" si="551"/>
        <v>нд</v>
      </c>
      <c r="AP110" s="63" t="str">
        <f t="shared" si="551"/>
        <v>нд</v>
      </c>
      <c r="AQ110" s="63" t="str">
        <f t="shared" si="551"/>
        <v>нд</v>
      </c>
      <c r="AR110" s="63" t="str">
        <f t="shared" si="551"/>
        <v>нд</v>
      </c>
      <c r="AS110" s="63" t="str">
        <f t="shared" si="551"/>
        <v>нд</v>
      </c>
      <c r="AT110" s="101" t="str">
        <f t="shared" si="551"/>
        <v>нд</v>
      </c>
      <c r="AU110" s="104" t="s">
        <v>100</v>
      </c>
      <c r="AV110" s="104" t="s">
        <v>100</v>
      </c>
      <c r="AW110" s="100" t="s">
        <v>100</v>
      </c>
      <c r="AX110" s="100" t="s">
        <v>100</v>
      </c>
      <c r="AY110" s="100" t="s">
        <v>100</v>
      </c>
      <c r="AZ110" s="100" t="s">
        <v>100</v>
      </c>
      <c r="BA110" s="104" t="s">
        <v>100</v>
      </c>
      <c r="BB110" s="104" t="s">
        <v>100</v>
      </c>
      <c r="BC110" s="104" t="s">
        <v>100</v>
      </c>
      <c r="BD110" s="100" t="s">
        <v>100</v>
      </c>
      <c r="BE110" s="100" t="s">
        <v>100</v>
      </c>
      <c r="BF110" s="100" t="s">
        <v>100</v>
      </c>
      <c r="BG110" s="100" t="s">
        <v>100</v>
      </c>
      <c r="BH110" s="104" t="s">
        <v>100</v>
      </c>
      <c r="BI110" s="104" t="s">
        <v>100</v>
      </c>
      <c r="BJ110" s="102" t="s">
        <v>100</v>
      </c>
      <c r="BK110" s="102" t="s">
        <v>100</v>
      </c>
      <c r="BL110" s="100" t="s">
        <v>100</v>
      </c>
      <c r="BM110" s="100" t="s">
        <v>100</v>
      </c>
      <c r="BN110" s="100" t="s">
        <v>100</v>
      </c>
      <c r="BO110" s="102" t="s">
        <v>100</v>
      </c>
      <c r="BP110" s="104" t="s">
        <v>100</v>
      </c>
      <c r="BQ110" s="102" t="s">
        <v>100</v>
      </c>
      <c r="BR110" s="102" t="s">
        <v>100</v>
      </c>
      <c r="BS110" s="100" t="s">
        <v>100</v>
      </c>
      <c r="BT110" s="102" t="s">
        <v>100</v>
      </c>
      <c r="BU110" s="100" t="s">
        <v>100</v>
      </c>
      <c r="BV110" s="102" t="s">
        <v>100</v>
      </c>
      <c r="BW110" s="125" t="str">
        <f t="shared" si="576"/>
        <v>нд</v>
      </c>
      <c r="BX110" s="122" t="str">
        <f t="shared" si="577"/>
        <v>нд</v>
      </c>
      <c r="BY110" s="125" t="str">
        <f t="shared" si="578"/>
        <v>нд</v>
      </c>
      <c r="BZ110" s="161" t="str">
        <f t="shared" si="552"/>
        <v>нд</v>
      </c>
      <c r="CA110" s="60"/>
    </row>
    <row r="111" spans="1:79" ht="31.5" x14ac:dyDescent="0.25">
      <c r="A111" s="53" t="s">
        <v>335</v>
      </c>
      <c r="B111" s="62" t="s">
        <v>499</v>
      </c>
      <c r="C111" s="60" t="s">
        <v>163</v>
      </c>
      <c r="D111" s="11">
        <v>0.27500000000000002</v>
      </c>
      <c r="E111" s="63" t="str">
        <f t="shared" si="549"/>
        <v>нд</v>
      </c>
      <c r="F111" s="63" t="str">
        <f t="shared" si="550"/>
        <v>нд</v>
      </c>
      <c r="G111" s="63" t="str">
        <f t="shared" si="550"/>
        <v>нд</v>
      </c>
      <c r="H111" s="63" t="str">
        <f t="shared" si="550"/>
        <v>нд</v>
      </c>
      <c r="I111" s="63" t="str">
        <f t="shared" si="550"/>
        <v>нд</v>
      </c>
      <c r="J111" s="63" t="str">
        <f t="shared" si="550"/>
        <v>нд</v>
      </c>
      <c r="K111" s="101" t="str">
        <f t="shared" si="579"/>
        <v>нд</v>
      </c>
      <c r="L111" s="104" t="s">
        <v>100</v>
      </c>
      <c r="M111" s="100" t="s">
        <v>100</v>
      </c>
      <c r="N111" s="100" t="s">
        <v>100</v>
      </c>
      <c r="O111" s="100" t="s">
        <v>100</v>
      </c>
      <c r="P111" s="100" t="s">
        <v>100</v>
      </c>
      <c r="Q111" s="100" t="s">
        <v>100</v>
      </c>
      <c r="R111" s="100" t="s">
        <v>100</v>
      </c>
      <c r="S111" s="102" t="s">
        <v>100</v>
      </c>
      <c r="T111" s="100" t="s">
        <v>100</v>
      </c>
      <c r="U111" s="102" t="s">
        <v>100</v>
      </c>
      <c r="V111" s="102" t="s">
        <v>100</v>
      </c>
      <c r="W111" s="100" t="s">
        <v>100</v>
      </c>
      <c r="X111" s="102" t="s">
        <v>100</v>
      </c>
      <c r="Y111" s="101" t="s">
        <v>100</v>
      </c>
      <c r="Z111" s="102" t="s">
        <v>100</v>
      </c>
      <c r="AA111" s="100" t="s">
        <v>100</v>
      </c>
      <c r="AB111" s="100" t="s">
        <v>100</v>
      </c>
      <c r="AC111" s="102" t="s">
        <v>100</v>
      </c>
      <c r="AD111" s="100" t="s">
        <v>100</v>
      </c>
      <c r="AE111" s="102" t="s">
        <v>100</v>
      </c>
      <c r="AF111" s="100" t="s">
        <v>100</v>
      </c>
      <c r="AG111" s="102" t="s">
        <v>100</v>
      </c>
      <c r="AH111" s="100" t="s">
        <v>100</v>
      </c>
      <c r="AI111" s="102" t="s">
        <v>100</v>
      </c>
      <c r="AJ111" s="102" t="s">
        <v>100</v>
      </c>
      <c r="AK111" s="102" t="s">
        <v>100</v>
      </c>
      <c r="AL111" s="102" t="s">
        <v>100</v>
      </c>
      <c r="AM111" s="100" t="s">
        <v>100</v>
      </c>
      <c r="AN111" s="63" t="str">
        <f t="shared" si="572"/>
        <v>нд</v>
      </c>
      <c r="AO111" s="63" t="str">
        <f t="shared" si="551"/>
        <v>нд</v>
      </c>
      <c r="AP111" s="63" t="str">
        <f t="shared" si="551"/>
        <v>нд</v>
      </c>
      <c r="AQ111" s="63" t="str">
        <f t="shared" si="551"/>
        <v>нд</v>
      </c>
      <c r="AR111" s="63" t="str">
        <f t="shared" si="551"/>
        <v>нд</v>
      </c>
      <c r="AS111" s="63" t="str">
        <f t="shared" si="551"/>
        <v>нд</v>
      </c>
      <c r="AT111" s="101" t="str">
        <f t="shared" si="551"/>
        <v>нд</v>
      </c>
      <c r="AU111" s="104" t="s">
        <v>100</v>
      </c>
      <c r="AV111" s="104" t="s">
        <v>100</v>
      </c>
      <c r="AW111" s="100" t="s">
        <v>100</v>
      </c>
      <c r="AX111" s="100" t="s">
        <v>100</v>
      </c>
      <c r="AY111" s="100" t="s">
        <v>100</v>
      </c>
      <c r="AZ111" s="100" t="s">
        <v>100</v>
      </c>
      <c r="BA111" s="104" t="s">
        <v>100</v>
      </c>
      <c r="BB111" s="104" t="s">
        <v>100</v>
      </c>
      <c r="BC111" s="104" t="s">
        <v>100</v>
      </c>
      <c r="BD111" s="100" t="s">
        <v>100</v>
      </c>
      <c r="BE111" s="100" t="s">
        <v>100</v>
      </c>
      <c r="BF111" s="100" t="s">
        <v>100</v>
      </c>
      <c r="BG111" s="100" t="s">
        <v>100</v>
      </c>
      <c r="BH111" s="104" t="s">
        <v>100</v>
      </c>
      <c r="BI111" s="104" t="s">
        <v>100</v>
      </c>
      <c r="BJ111" s="102" t="s">
        <v>100</v>
      </c>
      <c r="BK111" s="102" t="s">
        <v>100</v>
      </c>
      <c r="BL111" s="100" t="s">
        <v>100</v>
      </c>
      <c r="BM111" s="100" t="s">
        <v>100</v>
      </c>
      <c r="BN111" s="100" t="s">
        <v>100</v>
      </c>
      <c r="BO111" s="102" t="s">
        <v>100</v>
      </c>
      <c r="BP111" s="104" t="s">
        <v>100</v>
      </c>
      <c r="BQ111" s="102" t="s">
        <v>100</v>
      </c>
      <c r="BR111" s="102" t="s">
        <v>100</v>
      </c>
      <c r="BS111" s="100" t="s">
        <v>100</v>
      </c>
      <c r="BT111" s="102" t="s">
        <v>100</v>
      </c>
      <c r="BU111" s="100" t="s">
        <v>100</v>
      </c>
      <c r="BV111" s="102" t="s">
        <v>100</v>
      </c>
      <c r="BW111" s="125" t="str">
        <f t="shared" si="576"/>
        <v>нд</v>
      </c>
      <c r="BX111" s="122" t="str">
        <f t="shared" si="577"/>
        <v>нд</v>
      </c>
      <c r="BY111" s="125" t="str">
        <f t="shared" si="578"/>
        <v>нд</v>
      </c>
      <c r="BZ111" s="161" t="str">
        <f t="shared" si="552"/>
        <v>нд</v>
      </c>
      <c r="CA111" s="60"/>
    </row>
    <row r="112" spans="1:79" ht="31.5" x14ac:dyDescent="0.25">
      <c r="A112" s="53" t="s">
        <v>336</v>
      </c>
      <c r="B112" s="62" t="s">
        <v>500</v>
      </c>
      <c r="C112" s="60" t="s">
        <v>164</v>
      </c>
      <c r="D112" s="11">
        <v>0.54500000000000004</v>
      </c>
      <c r="E112" s="63" t="str">
        <f t="shared" si="549"/>
        <v>нд</v>
      </c>
      <c r="F112" s="63" t="str">
        <f t="shared" si="550"/>
        <v>нд</v>
      </c>
      <c r="G112" s="63" t="str">
        <f t="shared" si="550"/>
        <v>нд</v>
      </c>
      <c r="H112" s="63" t="str">
        <f t="shared" si="550"/>
        <v>нд</v>
      </c>
      <c r="I112" s="63" t="str">
        <f t="shared" si="550"/>
        <v>нд</v>
      </c>
      <c r="J112" s="63" t="str">
        <f t="shared" si="550"/>
        <v>нд</v>
      </c>
      <c r="K112" s="101" t="str">
        <f t="shared" si="579"/>
        <v>нд</v>
      </c>
      <c r="L112" s="104" t="s">
        <v>100</v>
      </c>
      <c r="M112" s="100" t="s">
        <v>100</v>
      </c>
      <c r="N112" s="100" t="s">
        <v>100</v>
      </c>
      <c r="O112" s="100" t="s">
        <v>100</v>
      </c>
      <c r="P112" s="100" t="s">
        <v>100</v>
      </c>
      <c r="Q112" s="100" t="s">
        <v>100</v>
      </c>
      <c r="R112" s="100" t="s">
        <v>100</v>
      </c>
      <c r="S112" s="102" t="s">
        <v>100</v>
      </c>
      <c r="T112" s="100" t="s">
        <v>100</v>
      </c>
      <c r="U112" s="102" t="s">
        <v>100</v>
      </c>
      <c r="V112" s="102" t="s">
        <v>100</v>
      </c>
      <c r="W112" s="100" t="s">
        <v>100</v>
      </c>
      <c r="X112" s="102" t="s">
        <v>100</v>
      </c>
      <c r="Y112" s="101" t="s">
        <v>100</v>
      </c>
      <c r="Z112" s="102" t="s">
        <v>100</v>
      </c>
      <c r="AA112" s="100" t="s">
        <v>100</v>
      </c>
      <c r="AB112" s="100" t="s">
        <v>100</v>
      </c>
      <c r="AC112" s="102" t="s">
        <v>100</v>
      </c>
      <c r="AD112" s="100" t="s">
        <v>100</v>
      </c>
      <c r="AE112" s="102" t="s">
        <v>100</v>
      </c>
      <c r="AF112" s="100" t="s">
        <v>100</v>
      </c>
      <c r="AG112" s="102" t="s">
        <v>100</v>
      </c>
      <c r="AH112" s="100" t="s">
        <v>100</v>
      </c>
      <c r="AI112" s="102" t="s">
        <v>100</v>
      </c>
      <c r="AJ112" s="102" t="s">
        <v>100</v>
      </c>
      <c r="AK112" s="102" t="s">
        <v>100</v>
      </c>
      <c r="AL112" s="102" t="s">
        <v>100</v>
      </c>
      <c r="AM112" s="100" t="s">
        <v>100</v>
      </c>
      <c r="AN112" s="63" t="str">
        <f t="shared" si="572"/>
        <v>нд</v>
      </c>
      <c r="AO112" s="63" t="str">
        <f t="shared" si="551"/>
        <v>нд</v>
      </c>
      <c r="AP112" s="63" t="str">
        <f t="shared" si="551"/>
        <v>нд</v>
      </c>
      <c r="AQ112" s="63" t="str">
        <f t="shared" si="551"/>
        <v>нд</v>
      </c>
      <c r="AR112" s="63" t="str">
        <f t="shared" si="551"/>
        <v>нд</v>
      </c>
      <c r="AS112" s="63" t="str">
        <f t="shared" si="551"/>
        <v>нд</v>
      </c>
      <c r="AT112" s="101" t="str">
        <f t="shared" si="551"/>
        <v>нд</v>
      </c>
      <c r="AU112" s="104" t="s">
        <v>100</v>
      </c>
      <c r="AV112" s="104" t="s">
        <v>100</v>
      </c>
      <c r="AW112" s="100" t="s">
        <v>100</v>
      </c>
      <c r="AX112" s="100" t="s">
        <v>100</v>
      </c>
      <c r="AY112" s="100" t="s">
        <v>100</v>
      </c>
      <c r="AZ112" s="100" t="s">
        <v>100</v>
      </c>
      <c r="BA112" s="104" t="s">
        <v>100</v>
      </c>
      <c r="BB112" s="104" t="s">
        <v>100</v>
      </c>
      <c r="BC112" s="104" t="s">
        <v>100</v>
      </c>
      <c r="BD112" s="100" t="s">
        <v>100</v>
      </c>
      <c r="BE112" s="100" t="s">
        <v>100</v>
      </c>
      <c r="BF112" s="100" t="s">
        <v>100</v>
      </c>
      <c r="BG112" s="100" t="s">
        <v>100</v>
      </c>
      <c r="BH112" s="104" t="s">
        <v>100</v>
      </c>
      <c r="BI112" s="104" t="s">
        <v>100</v>
      </c>
      <c r="BJ112" s="102" t="s">
        <v>100</v>
      </c>
      <c r="BK112" s="102" t="s">
        <v>100</v>
      </c>
      <c r="BL112" s="100" t="s">
        <v>100</v>
      </c>
      <c r="BM112" s="100" t="s">
        <v>100</v>
      </c>
      <c r="BN112" s="100" t="s">
        <v>100</v>
      </c>
      <c r="BO112" s="102" t="s">
        <v>100</v>
      </c>
      <c r="BP112" s="104" t="s">
        <v>100</v>
      </c>
      <c r="BQ112" s="102" t="s">
        <v>100</v>
      </c>
      <c r="BR112" s="102" t="s">
        <v>100</v>
      </c>
      <c r="BS112" s="100" t="s">
        <v>100</v>
      </c>
      <c r="BT112" s="102" t="s">
        <v>100</v>
      </c>
      <c r="BU112" s="100" t="s">
        <v>100</v>
      </c>
      <c r="BV112" s="102" t="s">
        <v>100</v>
      </c>
      <c r="BW112" s="125" t="str">
        <f t="shared" si="576"/>
        <v>нд</v>
      </c>
      <c r="BX112" s="122" t="str">
        <f t="shared" si="577"/>
        <v>нд</v>
      </c>
      <c r="BY112" s="125" t="str">
        <f t="shared" si="578"/>
        <v>нд</v>
      </c>
      <c r="BZ112" s="161" t="str">
        <f t="shared" si="552"/>
        <v>нд</v>
      </c>
      <c r="CA112" s="60"/>
    </row>
    <row r="113" spans="1:79" ht="31.5" x14ac:dyDescent="0.25">
      <c r="A113" s="53" t="s">
        <v>337</v>
      </c>
      <c r="B113" s="59" t="s">
        <v>501</v>
      </c>
      <c r="C113" s="60" t="s">
        <v>165</v>
      </c>
      <c r="D113" s="11">
        <v>0.52400000000000002</v>
      </c>
      <c r="E113" s="63" t="str">
        <f t="shared" si="549"/>
        <v>нд</v>
      </c>
      <c r="F113" s="63" t="str">
        <f t="shared" si="550"/>
        <v>нд</v>
      </c>
      <c r="G113" s="63" t="str">
        <f t="shared" si="550"/>
        <v>нд</v>
      </c>
      <c r="H113" s="63" t="str">
        <f t="shared" si="550"/>
        <v>нд</v>
      </c>
      <c r="I113" s="63" t="str">
        <f t="shared" si="550"/>
        <v>нд</v>
      </c>
      <c r="J113" s="63" t="str">
        <f t="shared" si="550"/>
        <v>нд</v>
      </c>
      <c r="K113" s="101" t="str">
        <f t="shared" si="579"/>
        <v>нд</v>
      </c>
      <c r="L113" s="63" t="s">
        <v>100</v>
      </c>
      <c r="M113" s="63" t="s">
        <v>100</v>
      </c>
      <c r="N113" s="63" t="s">
        <v>100</v>
      </c>
      <c r="O113" s="63" t="s">
        <v>100</v>
      </c>
      <c r="P113" s="63" t="s">
        <v>100</v>
      </c>
      <c r="Q113" s="63" t="s">
        <v>100</v>
      </c>
      <c r="R113" s="63" t="s">
        <v>100</v>
      </c>
      <c r="S113" s="63" t="s">
        <v>100</v>
      </c>
      <c r="T113" s="63" t="s">
        <v>100</v>
      </c>
      <c r="U113" s="104" t="s">
        <v>100</v>
      </c>
      <c r="V113" s="104" t="s">
        <v>100</v>
      </c>
      <c r="W113" s="63" t="s">
        <v>100</v>
      </c>
      <c r="X113" s="104" t="s">
        <v>100</v>
      </c>
      <c r="Y113" s="101" t="s">
        <v>100</v>
      </c>
      <c r="Z113" s="63" t="s">
        <v>100</v>
      </c>
      <c r="AA113" s="63" t="s">
        <v>100</v>
      </c>
      <c r="AB113" s="63" t="s">
        <v>100</v>
      </c>
      <c r="AC113" s="102" t="s">
        <v>100</v>
      </c>
      <c r="AD113" s="63" t="s">
        <v>100</v>
      </c>
      <c r="AE113" s="102" t="s">
        <v>100</v>
      </c>
      <c r="AF113" s="63" t="s">
        <v>100</v>
      </c>
      <c r="AG113" s="63" t="s">
        <v>100</v>
      </c>
      <c r="AH113" s="63" t="s">
        <v>100</v>
      </c>
      <c r="AI113" s="102" t="s">
        <v>100</v>
      </c>
      <c r="AJ113" s="102" t="s">
        <v>100</v>
      </c>
      <c r="AK113" s="104" t="s">
        <v>100</v>
      </c>
      <c r="AL113" s="104" t="s">
        <v>100</v>
      </c>
      <c r="AM113" s="63" t="s">
        <v>100</v>
      </c>
      <c r="AN113" s="63" t="str">
        <f t="shared" si="572"/>
        <v>нд</v>
      </c>
      <c r="AO113" s="63" t="str">
        <f t="shared" si="551"/>
        <v>нд</v>
      </c>
      <c r="AP113" s="63" t="str">
        <f t="shared" si="551"/>
        <v>нд</v>
      </c>
      <c r="AQ113" s="63" t="str">
        <f t="shared" si="551"/>
        <v>нд</v>
      </c>
      <c r="AR113" s="63" t="str">
        <f t="shared" si="551"/>
        <v>нд</v>
      </c>
      <c r="AS113" s="63" t="str">
        <f t="shared" si="551"/>
        <v>нд</v>
      </c>
      <c r="AT113" s="101" t="str">
        <f t="shared" si="551"/>
        <v>нд</v>
      </c>
      <c r="AU113" s="63" t="s">
        <v>100</v>
      </c>
      <c r="AV113" s="63" t="s">
        <v>100</v>
      </c>
      <c r="AW113" s="63" t="s">
        <v>100</v>
      </c>
      <c r="AX113" s="63" t="s">
        <v>100</v>
      </c>
      <c r="AY113" s="63" t="s">
        <v>100</v>
      </c>
      <c r="AZ113" s="63" t="s">
        <v>100</v>
      </c>
      <c r="BA113" s="63" t="s">
        <v>100</v>
      </c>
      <c r="BB113" s="63" t="s">
        <v>100</v>
      </c>
      <c r="BC113" s="63" t="s">
        <v>100</v>
      </c>
      <c r="BD113" s="63" t="s">
        <v>100</v>
      </c>
      <c r="BE113" s="63" t="s">
        <v>100</v>
      </c>
      <c r="BF113" s="63" t="s">
        <v>100</v>
      </c>
      <c r="BG113" s="63" t="s">
        <v>100</v>
      </c>
      <c r="BH113" s="63" t="s">
        <v>100</v>
      </c>
      <c r="BI113" s="63" t="s">
        <v>100</v>
      </c>
      <c r="BJ113" s="104" t="s">
        <v>100</v>
      </c>
      <c r="BK113" s="104" t="s">
        <v>100</v>
      </c>
      <c r="BL113" s="63" t="s">
        <v>100</v>
      </c>
      <c r="BM113" s="63" t="s">
        <v>100</v>
      </c>
      <c r="BN113" s="63" t="s">
        <v>100</v>
      </c>
      <c r="BO113" s="104" t="s">
        <v>100</v>
      </c>
      <c r="BP113" s="63" t="s">
        <v>100</v>
      </c>
      <c r="BQ113" s="104" t="s">
        <v>100</v>
      </c>
      <c r="BR113" s="104" t="s">
        <v>100</v>
      </c>
      <c r="BS113" s="63" t="s">
        <v>100</v>
      </c>
      <c r="BT113" s="104" t="s">
        <v>100</v>
      </c>
      <c r="BU113" s="63" t="s">
        <v>100</v>
      </c>
      <c r="BV113" s="104" t="s">
        <v>100</v>
      </c>
      <c r="BW113" s="125" t="str">
        <f t="shared" si="576"/>
        <v>нд</v>
      </c>
      <c r="BX113" s="122" t="str">
        <f t="shared" si="577"/>
        <v>нд</v>
      </c>
      <c r="BY113" s="125" t="str">
        <f t="shared" si="578"/>
        <v>нд</v>
      </c>
      <c r="BZ113" s="161" t="str">
        <f t="shared" si="552"/>
        <v>нд</v>
      </c>
      <c r="CA113" s="60"/>
    </row>
    <row r="114" spans="1:79" ht="31.5" x14ac:dyDescent="0.25">
      <c r="A114" s="53" t="s">
        <v>338</v>
      </c>
      <c r="B114" s="59" t="s">
        <v>502</v>
      </c>
      <c r="C114" s="60" t="s">
        <v>166</v>
      </c>
      <c r="D114" s="11" t="s">
        <v>100</v>
      </c>
      <c r="E114" s="63" t="str">
        <f t="shared" si="549"/>
        <v>нд</v>
      </c>
      <c r="F114" s="63" t="str">
        <f t="shared" si="550"/>
        <v>нд</v>
      </c>
      <c r="G114" s="63" t="str">
        <f t="shared" si="550"/>
        <v>нд</v>
      </c>
      <c r="H114" s="63" t="str">
        <f t="shared" si="550"/>
        <v>нд</v>
      </c>
      <c r="I114" s="63" t="str">
        <f t="shared" si="550"/>
        <v>нд</v>
      </c>
      <c r="J114" s="63" t="str">
        <f t="shared" si="550"/>
        <v>нд</v>
      </c>
      <c r="K114" s="101" t="str">
        <f t="shared" si="579"/>
        <v>нд</v>
      </c>
      <c r="L114" s="63" t="s">
        <v>100</v>
      </c>
      <c r="M114" s="63" t="s">
        <v>100</v>
      </c>
      <c r="N114" s="63" t="s">
        <v>100</v>
      </c>
      <c r="O114" s="63" t="s">
        <v>100</v>
      </c>
      <c r="P114" s="63" t="s">
        <v>100</v>
      </c>
      <c r="Q114" s="63" t="s">
        <v>100</v>
      </c>
      <c r="R114" s="63" t="s">
        <v>100</v>
      </c>
      <c r="S114" s="63" t="s">
        <v>100</v>
      </c>
      <c r="T114" s="63" t="s">
        <v>100</v>
      </c>
      <c r="U114" s="104" t="s">
        <v>100</v>
      </c>
      <c r="V114" s="104" t="s">
        <v>100</v>
      </c>
      <c r="W114" s="63" t="s">
        <v>100</v>
      </c>
      <c r="X114" s="104" t="s">
        <v>100</v>
      </c>
      <c r="Y114" s="101" t="s">
        <v>100</v>
      </c>
      <c r="Z114" s="63" t="s">
        <v>100</v>
      </c>
      <c r="AA114" s="63" t="s">
        <v>100</v>
      </c>
      <c r="AB114" s="63" t="s">
        <v>100</v>
      </c>
      <c r="AC114" s="102" t="s">
        <v>100</v>
      </c>
      <c r="AD114" s="63" t="s">
        <v>100</v>
      </c>
      <c r="AE114" s="102" t="s">
        <v>100</v>
      </c>
      <c r="AF114" s="63" t="s">
        <v>100</v>
      </c>
      <c r="AG114" s="63" t="s">
        <v>100</v>
      </c>
      <c r="AH114" s="63" t="s">
        <v>100</v>
      </c>
      <c r="AI114" s="102" t="s">
        <v>100</v>
      </c>
      <c r="AJ114" s="102" t="s">
        <v>100</v>
      </c>
      <c r="AK114" s="104" t="s">
        <v>100</v>
      </c>
      <c r="AL114" s="104" t="s">
        <v>100</v>
      </c>
      <c r="AM114" s="63" t="s">
        <v>100</v>
      </c>
      <c r="AN114" s="63" t="str">
        <f t="shared" si="572"/>
        <v>нд</v>
      </c>
      <c r="AO114" s="63" t="str">
        <f t="shared" si="551"/>
        <v>нд</v>
      </c>
      <c r="AP114" s="63" t="str">
        <f t="shared" si="551"/>
        <v>нд</v>
      </c>
      <c r="AQ114" s="63" t="str">
        <f t="shared" si="551"/>
        <v>нд</v>
      </c>
      <c r="AR114" s="63" t="str">
        <f t="shared" si="551"/>
        <v>нд</v>
      </c>
      <c r="AS114" s="63" t="str">
        <f t="shared" si="551"/>
        <v>нд</v>
      </c>
      <c r="AT114" s="101" t="str">
        <f t="shared" si="551"/>
        <v>нд</v>
      </c>
      <c r="AU114" s="63" t="s">
        <v>100</v>
      </c>
      <c r="AV114" s="63" t="s">
        <v>100</v>
      </c>
      <c r="AW114" s="63" t="s">
        <v>100</v>
      </c>
      <c r="AX114" s="63" t="s">
        <v>100</v>
      </c>
      <c r="AY114" s="63" t="s">
        <v>100</v>
      </c>
      <c r="AZ114" s="63" t="s">
        <v>100</v>
      </c>
      <c r="BA114" s="63" t="s">
        <v>100</v>
      </c>
      <c r="BB114" s="63" t="s">
        <v>100</v>
      </c>
      <c r="BC114" s="63" t="s">
        <v>100</v>
      </c>
      <c r="BD114" s="63" t="s">
        <v>100</v>
      </c>
      <c r="BE114" s="63" t="s">
        <v>100</v>
      </c>
      <c r="BF114" s="63" t="s">
        <v>100</v>
      </c>
      <c r="BG114" s="63" t="s">
        <v>100</v>
      </c>
      <c r="BH114" s="63" t="s">
        <v>100</v>
      </c>
      <c r="BI114" s="63" t="s">
        <v>100</v>
      </c>
      <c r="BJ114" s="104" t="s">
        <v>100</v>
      </c>
      <c r="BK114" s="104" t="s">
        <v>100</v>
      </c>
      <c r="BL114" s="63" t="s">
        <v>100</v>
      </c>
      <c r="BM114" s="63" t="s">
        <v>100</v>
      </c>
      <c r="BN114" s="63" t="s">
        <v>100</v>
      </c>
      <c r="BO114" s="104" t="s">
        <v>100</v>
      </c>
      <c r="BP114" s="63" t="s">
        <v>100</v>
      </c>
      <c r="BQ114" s="104" t="s">
        <v>100</v>
      </c>
      <c r="BR114" s="104" t="s">
        <v>100</v>
      </c>
      <c r="BS114" s="63" t="s">
        <v>100</v>
      </c>
      <c r="BT114" s="104" t="s">
        <v>100</v>
      </c>
      <c r="BU114" s="63" t="s">
        <v>100</v>
      </c>
      <c r="BV114" s="104" t="s">
        <v>100</v>
      </c>
      <c r="BW114" s="125" t="str">
        <f t="shared" si="576"/>
        <v>нд</v>
      </c>
      <c r="BX114" s="122" t="str">
        <f t="shared" si="577"/>
        <v>нд</v>
      </c>
      <c r="BY114" s="125" t="str">
        <f t="shared" si="578"/>
        <v>нд</v>
      </c>
      <c r="BZ114" s="161" t="str">
        <f t="shared" si="552"/>
        <v>нд</v>
      </c>
      <c r="CA114" s="60"/>
    </row>
    <row r="115" spans="1:79" ht="31.5" x14ac:dyDescent="0.25">
      <c r="A115" s="53" t="s">
        <v>339</v>
      </c>
      <c r="B115" s="59" t="s">
        <v>503</v>
      </c>
      <c r="C115" s="60" t="s">
        <v>167</v>
      </c>
      <c r="D115" s="11" t="s">
        <v>100</v>
      </c>
      <c r="E115" s="63" t="str">
        <f t="shared" si="549"/>
        <v>нд</v>
      </c>
      <c r="F115" s="63" t="str">
        <f t="shared" si="550"/>
        <v>нд</v>
      </c>
      <c r="G115" s="63" t="str">
        <f t="shared" si="550"/>
        <v>нд</v>
      </c>
      <c r="H115" s="63" t="str">
        <f t="shared" si="550"/>
        <v>нд</v>
      </c>
      <c r="I115" s="63" t="str">
        <f t="shared" si="550"/>
        <v>нд</v>
      </c>
      <c r="J115" s="63" t="str">
        <f t="shared" si="550"/>
        <v>нд</v>
      </c>
      <c r="K115" s="101" t="str">
        <f t="shared" si="579"/>
        <v>нд</v>
      </c>
      <c r="L115" s="63" t="s">
        <v>100</v>
      </c>
      <c r="M115" s="63" t="s">
        <v>100</v>
      </c>
      <c r="N115" s="63" t="s">
        <v>100</v>
      </c>
      <c r="O115" s="63" t="s">
        <v>100</v>
      </c>
      <c r="P115" s="63" t="s">
        <v>100</v>
      </c>
      <c r="Q115" s="63" t="s">
        <v>100</v>
      </c>
      <c r="R115" s="63" t="s">
        <v>100</v>
      </c>
      <c r="S115" s="63" t="s">
        <v>100</v>
      </c>
      <c r="T115" s="63" t="s">
        <v>100</v>
      </c>
      <c r="U115" s="104" t="s">
        <v>100</v>
      </c>
      <c r="V115" s="104" t="s">
        <v>100</v>
      </c>
      <c r="W115" s="63" t="s">
        <v>100</v>
      </c>
      <c r="X115" s="104" t="s">
        <v>100</v>
      </c>
      <c r="Y115" s="101" t="s">
        <v>100</v>
      </c>
      <c r="Z115" s="63" t="s">
        <v>100</v>
      </c>
      <c r="AA115" s="63" t="s">
        <v>100</v>
      </c>
      <c r="AB115" s="63" t="s">
        <v>100</v>
      </c>
      <c r="AC115" s="102" t="s">
        <v>100</v>
      </c>
      <c r="AD115" s="63" t="s">
        <v>100</v>
      </c>
      <c r="AE115" s="102" t="s">
        <v>100</v>
      </c>
      <c r="AF115" s="63" t="s">
        <v>100</v>
      </c>
      <c r="AG115" s="63" t="s">
        <v>100</v>
      </c>
      <c r="AH115" s="63" t="s">
        <v>100</v>
      </c>
      <c r="AI115" s="102" t="s">
        <v>100</v>
      </c>
      <c r="AJ115" s="102" t="s">
        <v>100</v>
      </c>
      <c r="AK115" s="104" t="s">
        <v>100</v>
      </c>
      <c r="AL115" s="104" t="s">
        <v>100</v>
      </c>
      <c r="AM115" s="63" t="s">
        <v>100</v>
      </c>
      <c r="AN115" s="63" t="str">
        <f t="shared" si="572"/>
        <v>нд</v>
      </c>
      <c r="AO115" s="63" t="str">
        <f t="shared" si="551"/>
        <v>нд</v>
      </c>
      <c r="AP115" s="63" t="str">
        <f t="shared" si="551"/>
        <v>нд</v>
      </c>
      <c r="AQ115" s="63" t="str">
        <f t="shared" si="551"/>
        <v>нд</v>
      </c>
      <c r="AR115" s="63" t="str">
        <f t="shared" si="551"/>
        <v>нд</v>
      </c>
      <c r="AS115" s="63" t="str">
        <f t="shared" si="551"/>
        <v>нд</v>
      </c>
      <c r="AT115" s="101" t="str">
        <f t="shared" si="551"/>
        <v>нд</v>
      </c>
      <c r="AU115" s="63" t="s">
        <v>100</v>
      </c>
      <c r="AV115" s="63" t="s">
        <v>100</v>
      </c>
      <c r="AW115" s="63" t="s">
        <v>100</v>
      </c>
      <c r="AX115" s="63" t="s">
        <v>100</v>
      </c>
      <c r="AY115" s="63" t="s">
        <v>100</v>
      </c>
      <c r="AZ115" s="63" t="s">
        <v>100</v>
      </c>
      <c r="BA115" s="63" t="s">
        <v>100</v>
      </c>
      <c r="BB115" s="63" t="s">
        <v>100</v>
      </c>
      <c r="BC115" s="63" t="s">
        <v>100</v>
      </c>
      <c r="BD115" s="63" t="s">
        <v>100</v>
      </c>
      <c r="BE115" s="63" t="s">
        <v>100</v>
      </c>
      <c r="BF115" s="63" t="s">
        <v>100</v>
      </c>
      <c r="BG115" s="63" t="s">
        <v>100</v>
      </c>
      <c r="BH115" s="63" t="s">
        <v>100</v>
      </c>
      <c r="BI115" s="63" t="s">
        <v>100</v>
      </c>
      <c r="BJ115" s="104" t="s">
        <v>100</v>
      </c>
      <c r="BK115" s="104" t="s">
        <v>100</v>
      </c>
      <c r="BL115" s="63" t="s">
        <v>100</v>
      </c>
      <c r="BM115" s="63" t="s">
        <v>100</v>
      </c>
      <c r="BN115" s="63" t="s">
        <v>100</v>
      </c>
      <c r="BO115" s="104" t="s">
        <v>100</v>
      </c>
      <c r="BP115" s="63" t="s">
        <v>100</v>
      </c>
      <c r="BQ115" s="104" t="s">
        <v>100</v>
      </c>
      <c r="BR115" s="104" t="s">
        <v>100</v>
      </c>
      <c r="BS115" s="63" t="s">
        <v>100</v>
      </c>
      <c r="BT115" s="104" t="s">
        <v>100</v>
      </c>
      <c r="BU115" s="63" t="s">
        <v>100</v>
      </c>
      <c r="BV115" s="104" t="s">
        <v>100</v>
      </c>
      <c r="BW115" s="125" t="str">
        <f t="shared" si="576"/>
        <v>нд</v>
      </c>
      <c r="BX115" s="122" t="str">
        <f t="shared" si="577"/>
        <v>нд</v>
      </c>
      <c r="BY115" s="125" t="str">
        <f t="shared" si="578"/>
        <v>нд</v>
      </c>
      <c r="BZ115" s="161" t="str">
        <f t="shared" si="552"/>
        <v>нд</v>
      </c>
      <c r="CA115" s="60"/>
    </row>
    <row r="116" spans="1:79" ht="31.5" x14ac:dyDescent="0.25">
      <c r="A116" s="53" t="s">
        <v>340</v>
      </c>
      <c r="B116" s="59" t="s">
        <v>504</v>
      </c>
      <c r="C116" s="60" t="s">
        <v>168</v>
      </c>
      <c r="D116" s="11" t="s">
        <v>100</v>
      </c>
      <c r="E116" s="63" t="str">
        <f t="shared" si="549"/>
        <v>нд</v>
      </c>
      <c r="F116" s="63" t="str">
        <f t="shared" si="550"/>
        <v>нд</v>
      </c>
      <c r="G116" s="63" t="str">
        <f t="shared" si="550"/>
        <v>нд</v>
      </c>
      <c r="H116" s="63" t="str">
        <f t="shared" si="550"/>
        <v>нд</v>
      </c>
      <c r="I116" s="63" t="str">
        <f t="shared" si="550"/>
        <v>нд</v>
      </c>
      <c r="J116" s="63" t="str">
        <f t="shared" si="550"/>
        <v>нд</v>
      </c>
      <c r="K116" s="101" t="str">
        <f t="shared" si="579"/>
        <v>нд</v>
      </c>
      <c r="L116" s="63" t="s">
        <v>100</v>
      </c>
      <c r="M116" s="63" t="s">
        <v>100</v>
      </c>
      <c r="N116" s="63" t="s">
        <v>100</v>
      </c>
      <c r="O116" s="63" t="s">
        <v>100</v>
      </c>
      <c r="P116" s="63" t="s">
        <v>100</v>
      </c>
      <c r="Q116" s="63" t="s">
        <v>100</v>
      </c>
      <c r="R116" s="63" t="s">
        <v>100</v>
      </c>
      <c r="S116" s="63" t="s">
        <v>100</v>
      </c>
      <c r="T116" s="63" t="s">
        <v>100</v>
      </c>
      <c r="U116" s="104" t="s">
        <v>100</v>
      </c>
      <c r="V116" s="104" t="s">
        <v>100</v>
      </c>
      <c r="W116" s="63" t="s">
        <v>100</v>
      </c>
      <c r="X116" s="104" t="s">
        <v>100</v>
      </c>
      <c r="Y116" s="101" t="s">
        <v>100</v>
      </c>
      <c r="Z116" s="63" t="s">
        <v>100</v>
      </c>
      <c r="AA116" s="63" t="s">
        <v>100</v>
      </c>
      <c r="AB116" s="63" t="s">
        <v>100</v>
      </c>
      <c r="AC116" s="102" t="s">
        <v>100</v>
      </c>
      <c r="AD116" s="63" t="s">
        <v>100</v>
      </c>
      <c r="AE116" s="102" t="s">
        <v>100</v>
      </c>
      <c r="AF116" s="63" t="s">
        <v>100</v>
      </c>
      <c r="AG116" s="63" t="s">
        <v>100</v>
      </c>
      <c r="AH116" s="63" t="s">
        <v>100</v>
      </c>
      <c r="AI116" s="102" t="s">
        <v>100</v>
      </c>
      <c r="AJ116" s="102" t="s">
        <v>100</v>
      </c>
      <c r="AK116" s="104" t="s">
        <v>100</v>
      </c>
      <c r="AL116" s="104" t="s">
        <v>100</v>
      </c>
      <c r="AM116" s="63" t="s">
        <v>100</v>
      </c>
      <c r="AN116" s="63" t="str">
        <f t="shared" si="572"/>
        <v>нд</v>
      </c>
      <c r="AO116" s="63" t="str">
        <f t="shared" si="551"/>
        <v>нд</v>
      </c>
      <c r="AP116" s="63" t="str">
        <f t="shared" si="551"/>
        <v>нд</v>
      </c>
      <c r="AQ116" s="63" t="str">
        <f t="shared" si="551"/>
        <v>нд</v>
      </c>
      <c r="AR116" s="63" t="str">
        <f t="shared" si="551"/>
        <v>нд</v>
      </c>
      <c r="AS116" s="63" t="str">
        <f t="shared" si="551"/>
        <v>нд</v>
      </c>
      <c r="AT116" s="101" t="str">
        <f t="shared" si="551"/>
        <v>нд</v>
      </c>
      <c r="AU116" s="63" t="s">
        <v>100</v>
      </c>
      <c r="AV116" s="63" t="s">
        <v>100</v>
      </c>
      <c r="AW116" s="63" t="s">
        <v>100</v>
      </c>
      <c r="AX116" s="63" t="s">
        <v>100</v>
      </c>
      <c r="AY116" s="63" t="s">
        <v>100</v>
      </c>
      <c r="AZ116" s="63" t="s">
        <v>100</v>
      </c>
      <c r="BA116" s="63" t="s">
        <v>100</v>
      </c>
      <c r="BB116" s="63" t="s">
        <v>100</v>
      </c>
      <c r="BC116" s="63" t="s">
        <v>100</v>
      </c>
      <c r="BD116" s="63" t="s">
        <v>100</v>
      </c>
      <c r="BE116" s="63" t="s">
        <v>100</v>
      </c>
      <c r="BF116" s="63" t="s">
        <v>100</v>
      </c>
      <c r="BG116" s="63" t="s">
        <v>100</v>
      </c>
      <c r="BH116" s="63" t="s">
        <v>100</v>
      </c>
      <c r="BI116" s="63" t="s">
        <v>100</v>
      </c>
      <c r="BJ116" s="104" t="s">
        <v>100</v>
      </c>
      <c r="BK116" s="104" t="s">
        <v>100</v>
      </c>
      <c r="BL116" s="63" t="s">
        <v>100</v>
      </c>
      <c r="BM116" s="63" t="s">
        <v>100</v>
      </c>
      <c r="BN116" s="63" t="s">
        <v>100</v>
      </c>
      <c r="BO116" s="104" t="s">
        <v>100</v>
      </c>
      <c r="BP116" s="63" t="s">
        <v>100</v>
      </c>
      <c r="BQ116" s="104" t="s">
        <v>100</v>
      </c>
      <c r="BR116" s="104" t="s">
        <v>100</v>
      </c>
      <c r="BS116" s="63" t="s">
        <v>100</v>
      </c>
      <c r="BT116" s="104" t="s">
        <v>100</v>
      </c>
      <c r="BU116" s="63" t="s">
        <v>100</v>
      </c>
      <c r="BV116" s="104" t="s">
        <v>100</v>
      </c>
      <c r="BW116" s="125" t="str">
        <f t="shared" si="576"/>
        <v>нд</v>
      </c>
      <c r="BX116" s="122" t="str">
        <f t="shared" si="577"/>
        <v>нд</v>
      </c>
      <c r="BY116" s="125" t="str">
        <f t="shared" si="578"/>
        <v>нд</v>
      </c>
      <c r="BZ116" s="161" t="str">
        <f t="shared" si="552"/>
        <v>нд</v>
      </c>
      <c r="CA116" s="60"/>
    </row>
    <row r="117" spans="1:79" ht="31.5" x14ac:dyDescent="0.25">
      <c r="A117" s="53" t="s">
        <v>341</v>
      </c>
      <c r="B117" s="59" t="s">
        <v>505</v>
      </c>
      <c r="C117" s="60" t="s">
        <v>169</v>
      </c>
      <c r="D117" s="11" t="s">
        <v>100</v>
      </c>
      <c r="E117" s="63" t="str">
        <f t="shared" si="549"/>
        <v>нд</v>
      </c>
      <c r="F117" s="63" t="str">
        <f t="shared" si="550"/>
        <v>нд</v>
      </c>
      <c r="G117" s="63" t="str">
        <f t="shared" si="550"/>
        <v>нд</v>
      </c>
      <c r="H117" s="63" t="str">
        <f t="shared" si="550"/>
        <v>нд</v>
      </c>
      <c r="I117" s="63" t="str">
        <f t="shared" si="550"/>
        <v>нд</v>
      </c>
      <c r="J117" s="63" t="str">
        <f t="shared" si="550"/>
        <v>нд</v>
      </c>
      <c r="K117" s="101" t="str">
        <f t="shared" si="579"/>
        <v>нд</v>
      </c>
      <c r="L117" s="63" t="s">
        <v>100</v>
      </c>
      <c r="M117" s="63" t="s">
        <v>100</v>
      </c>
      <c r="N117" s="63" t="s">
        <v>100</v>
      </c>
      <c r="O117" s="63" t="s">
        <v>100</v>
      </c>
      <c r="P117" s="63" t="s">
        <v>100</v>
      </c>
      <c r="Q117" s="63" t="s">
        <v>100</v>
      </c>
      <c r="R117" s="63" t="s">
        <v>100</v>
      </c>
      <c r="S117" s="63" t="s">
        <v>100</v>
      </c>
      <c r="T117" s="63" t="s">
        <v>100</v>
      </c>
      <c r="U117" s="104" t="s">
        <v>100</v>
      </c>
      <c r="V117" s="104" t="s">
        <v>100</v>
      </c>
      <c r="W117" s="63" t="s">
        <v>100</v>
      </c>
      <c r="X117" s="104" t="s">
        <v>100</v>
      </c>
      <c r="Y117" s="101" t="s">
        <v>100</v>
      </c>
      <c r="Z117" s="63" t="s">
        <v>100</v>
      </c>
      <c r="AA117" s="63" t="s">
        <v>100</v>
      </c>
      <c r="AB117" s="63" t="s">
        <v>100</v>
      </c>
      <c r="AC117" s="102" t="s">
        <v>100</v>
      </c>
      <c r="AD117" s="63" t="s">
        <v>100</v>
      </c>
      <c r="AE117" s="102" t="s">
        <v>100</v>
      </c>
      <c r="AF117" s="63" t="s">
        <v>100</v>
      </c>
      <c r="AG117" s="63" t="s">
        <v>100</v>
      </c>
      <c r="AH117" s="63" t="s">
        <v>100</v>
      </c>
      <c r="AI117" s="102" t="s">
        <v>100</v>
      </c>
      <c r="AJ117" s="102" t="s">
        <v>100</v>
      </c>
      <c r="AK117" s="104" t="s">
        <v>100</v>
      </c>
      <c r="AL117" s="104" t="s">
        <v>100</v>
      </c>
      <c r="AM117" s="63" t="s">
        <v>100</v>
      </c>
      <c r="AN117" s="63" t="str">
        <f t="shared" si="572"/>
        <v>нд</v>
      </c>
      <c r="AO117" s="63" t="str">
        <f t="shared" si="551"/>
        <v>нд</v>
      </c>
      <c r="AP117" s="63" t="str">
        <f t="shared" si="551"/>
        <v>нд</v>
      </c>
      <c r="AQ117" s="63" t="str">
        <f t="shared" si="551"/>
        <v>нд</v>
      </c>
      <c r="AR117" s="63" t="str">
        <f t="shared" si="551"/>
        <v>нд</v>
      </c>
      <c r="AS117" s="63" t="str">
        <f t="shared" si="551"/>
        <v>нд</v>
      </c>
      <c r="AT117" s="101" t="str">
        <f t="shared" si="551"/>
        <v>нд</v>
      </c>
      <c r="AU117" s="63" t="s">
        <v>100</v>
      </c>
      <c r="AV117" s="63" t="s">
        <v>100</v>
      </c>
      <c r="AW117" s="63" t="s">
        <v>100</v>
      </c>
      <c r="AX117" s="63" t="s">
        <v>100</v>
      </c>
      <c r="AY117" s="63" t="s">
        <v>100</v>
      </c>
      <c r="AZ117" s="63" t="s">
        <v>100</v>
      </c>
      <c r="BA117" s="63" t="s">
        <v>100</v>
      </c>
      <c r="BB117" s="63" t="s">
        <v>100</v>
      </c>
      <c r="BC117" s="63" t="s">
        <v>100</v>
      </c>
      <c r="BD117" s="63" t="s">
        <v>100</v>
      </c>
      <c r="BE117" s="63" t="s">
        <v>100</v>
      </c>
      <c r="BF117" s="63" t="s">
        <v>100</v>
      </c>
      <c r="BG117" s="63" t="s">
        <v>100</v>
      </c>
      <c r="BH117" s="63" t="s">
        <v>100</v>
      </c>
      <c r="BI117" s="63" t="s">
        <v>100</v>
      </c>
      <c r="BJ117" s="104" t="s">
        <v>100</v>
      </c>
      <c r="BK117" s="104" t="s">
        <v>100</v>
      </c>
      <c r="BL117" s="63" t="s">
        <v>100</v>
      </c>
      <c r="BM117" s="63" t="s">
        <v>100</v>
      </c>
      <c r="BN117" s="63" t="s">
        <v>100</v>
      </c>
      <c r="BO117" s="104" t="s">
        <v>100</v>
      </c>
      <c r="BP117" s="63" t="s">
        <v>100</v>
      </c>
      <c r="BQ117" s="104" t="s">
        <v>100</v>
      </c>
      <c r="BR117" s="104" t="s">
        <v>100</v>
      </c>
      <c r="BS117" s="63" t="s">
        <v>100</v>
      </c>
      <c r="BT117" s="104" t="s">
        <v>100</v>
      </c>
      <c r="BU117" s="63" t="s">
        <v>100</v>
      </c>
      <c r="BV117" s="104" t="s">
        <v>100</v>
      </c>
      <c r="BW117" s="125" t="str">
        <f t="shared" si="576"/>
        <v>нд</v>
      </c>
      <c r="BX117" s="122" t="str">
        <f t="shared" si="577"/>
        <v>нд</v>
      </c>
      <c r="BY117" s="125" t="str">
        <f t="shared" si="578"/>
        <v>нд</v>
      </c>
      <c r="BZ117" s="161" t="str">
        <f t="shared" si="552"/>
        <v>нд</v>
      </c>
      <c r="CA117" s="60"/>
    </row>
    <row r="118" spans="1:79" ht="31.5" x14ac:dyDescent="0.25">
      <c r="A118" s="53" t="s">
        <v>342</v>
      </c>
      <c r="B118" s="62" t="s">
        <v>506</v>
      </c>
      <c r="C118" s="60" t="s">
        <v>170</v>
      </c>
      <c r="D118" s="11">
        <v>0.24200000000000002</v>
      </c>
      <c r="E118" s="63" t="str">
        <f t="shared" si="549"/>
        <v>нд</v>
      </c>
      <c r="F118" s="63" t="str">
        <f t="shared" si="550"/>
        <v>нд</v>
      </c>
      <c r="G118" s="63" t="str">
        <f t="shared" si="550"/>
        <v>нд</v>
      </c>
      <c r="H118" s="63" t="str">
        <f t="shared" si="550"/>
        <v>нд</v>
      </c>
      <c r="I118" s="63" t="str">
        <f t="shared" si="550"/>
        <v>нд</v>
      </c>
      <c r="J118" s="63" t="str">
        <f t="shared" si="550"/>
        <v>нд</v>
      </c>
      <c r="K118" s="101" t="str">
        <f t="shared" si="579"/>
        <v>нд</v>
      </c>
      <c r="L118" s="63" t="s">
        <v>100</v>
      </c>
      <c r="M118" s="100" t="s">
        <v>100</v>
      </c>
      <c r="N118" s="100" t="s">
        <v>100</v>
      </c>
      <c r="O118" s="100" t="s">
        <v>100</v>
      </c>
      <c r="P118" s="100" t="s">
        <v>100</v>
      </c>
      <c r="Q118" s="100" t="s">
        <v>100</v>
      </c>
      <c r="R118" s="100" t="s">
        <v>100</v>
      </c>
      <c r="S118" s="102" t="s">
        <v>100</v>
      </c>
      <c r="T118" s="100" t="s">
        <v>100</v>
      </c>
      <c r="U118" s="102" t="s">
        <v>100</v>
      </c>
      <c r="V118" s="102" t="s">
        <v>100</v>
      </c>
      <c r="W118" s="100" t="s">
        <v>100</v>
      </c>
      <c r="X118" s="102" t="s">
        <v>100</v>
      </c>
      <c r="Y118" s="101" t="s">
        <v>100</v>
      </c>
      <c r="Z118" s="102" t="s">
        <v>100</v>
      </c>
      <c r="AA118" s="100" t="s">
        <v>100</v>
      </c>
      <c r="AB118" s="100" t="s">
        <v>100</v>
      </c>
      <c r="AC118" s="102" t="s">
        <v>100</v>
      </c>
      <c r="AD118" s="100" t="s">
        <v>100</v>
      </c>
      <c r="AE118" s="102" t="s">
        <v>100</v>
      </c>
      <c r="AF118" s="100" t="s">
        <v>100</v>
      </c>
      <c r="AG118" s="102" t="s">
        <v>100</v>
      </c>
      <c r="AH118" s="100" t="s">
        <v>100</v>
      </c>
      <c r="AI118" s="102" t="s">
        <v>100</v>
      </c>
      <c r="AJ118" s="102" t="s">
        <v>100</v>
      </c>
      <c r="AK118" s="102" t="s">
        <v>100</v>
      </c>
      <c r="AL118" s="102" t="s">
        <v>100</v>
      </c>
      <c r="AM118" s="100" t="s">
        <v>100</v>
      </c>
      <c r="AN118" s="63" t="str">
        <f t="shared" si="572"/>
        <v>нд</v>
      </c>
      <c r="AO118" s="63" t="str">
        <f t="shared" si="551"/>
        <v>нд</v>
      </c>
      <c r="AP118" s="63" t="str">
        <f t="shared" si="551"/>
        <v>нд</v>
      </c>
      <c r="AQ118" s="63" t="str">
        <f t="shared" si="551"/>
        <v>нд</v>
      </c>
      <c r="AR118" s="63" t="str">
        <f t="shared" si="551"/>
        <v>нд</v>
      </c>
      <c r="AS118" s="63" t="str">
        <f t="shared" si="551"/>
        <v>нд</v>
      </c>
      <c r="AT118" s="101" t="str">
        <f t="shared" si="551"/>
        <v>нд</v>
      </c>
      <c r="AU118" s="63" t="s">
        <v>100</v>
      </c>
      <c r="AV118" s="63" t="s">
        <v>100</v>
      </c>
      <c r="AW118" s="100" t="s">
        <v>100</v>
      </c>
      <c r="AX118" s="100" t="s">
        <v>100</v>
      </c>
      <c r="AY118" s="100" t="s">
        <v>100</v>
      </c>
      <c r="AZ118" s="100" t="s">
        <v>100</v>
      </c>
      <c r="BA118" s="63" t="s">
        <v>100</v>
      </c>
      <c r="BB118" s="63" t="s">
        <v>100</v>
      </c>
      <c r="BC118" s="63" t="s">
        <v>100</v>
      </c>
      <c r="BD118" s="100" t="s">
        <v>100</v>
      </c>
      <c r="BE118" s="100" t="s">
        <v>100</v>
      </c>
      <c r="BF118" s="100" t="s">
        <v>100</v>
      </c>
      <c r="BG118" s="100" t="s">
        <v>100</v>
      </c>
      <c r="BH118" s="63" t="s">
        <v>100</v>
      </c>
      <c r="BI118" s="63" t="s">
        <v>100</v>
      </c>
      <c r="BJ118" s="102" t="s">
        <v>100</v>
      </c>
      <c r="BK118" s="102" t="s">
        <v>100</v>
      </c>
      <c r="BL118" s="100" t="s">
        <v>100</v>
      </c>
      <c r="BM118" s="100" t="s">
        <v>100</v>
      </c>
      <c r="BN118" s="100" t="s">
        <v>100</v>
      </c>
      <c r="BO118" s="102" t="s">
        <v>100</v>
      </c>
      <c r="BP118" s="63" t="s">
        <v>100</v>
      </c>
      <c r="BQ118" s="102" t="s">
        <v>100</v>
      </c>
      <c r="BR118" s="102" t="s">
        <v>100</v>
      </c>
      <c r="BS118" s="100" t="s">
        <v>100</v>
      </c>
      <c r="BT118" s="102" t="s">
        <v>100</v>
      </c>
      <c r="BU118" s="100" t="s">
        <v>100</v>
      </c>
      <c r="BV118" s="102" t="s">
        <v>100</v>
      </c>
      <c r="BW118" s="125" t="str">
        <f t="shared" si="576"/>
        <v>нд</v>
      </c>
      <c r="BX118" s="122" t="str">
        <f t="shared" si="577"/>
        <v>нд</v>
      </c>
      <c r="BY118" s="125" t="str">
        <f t="shared" si="578"/>
        <v>нд</v>
      </c>
      <c r="BZ118" s="161" t="str">
        <f t="shared" si="552"/>
        <v>нд</v>
      </c>
      <c r="CA118" s="60"/>
    </row>
    <row r="119" spans="1:79" ht="31.5" x14ac:dyDescent="0.25">
      <c r="A119" s="53" t="s">
        <v>343</v>
      </c>
      <c r="B119" s="62" t="s">
        <v>507</v>
      </c>
      <c r="C119" s="60" t="s">
        <v>171</v>
      </c>
      <c r="D119" s="11">
        <v>0.27100000000000002</v>
      </c>
      <c r="E119" s="63" t="str">
        <f t="shared" si="549"/>
        <v>нд</v>
      </c>
      <c r="F119" s="63" t="str">
        <f t="shared" si="550"/>
        <v>нд</v>
      </c>
      <c r="G119" s="63" t="str">
        <f t="shared" si="550"/>
        <v>нд</v>
      </c>
      <c r="H119" s="63" t="str">
        <f t="shared" si="550"/>
        <v>нд</v>
      </c>
      <c r="I119" s="63" t="str">
        <f t="shared" si="550"/>
        <v>нд</v>
      </c>
      <c r="J119" s="63" t="str">
        <f t="shared" si="550"/>
        <v>нд</v>
      </c>
      <c r="K119" s="101" t="str">
        <f t="shared" si="579"/>
        <v>нд</v>
      </c>
      <c r="L119" s="63" t="s">
        <v>100</v>
      </c>
      <c r="M119" s="100" t="s">
        <v>100</v>
      </c>
      <c r="N119" s="100" t="s">
        <v>100</v>
      </c>
      <c r="O119" s="100" t="s">
        <v>100</v>
      </c>
      <c r="P119" s="100" t="s">
        <v>100</v>
      </c>
      <c r="Q119" s="100" t="s">
        <v>100</v>
      </c>
      <c r="R119" s="100" t="s">
        <v>100</v>
      </c>
      <c r="S119" s="102" t="s">
        <v>100</v>
      </c>
      <c r="T119" s="100" t="s">
        <v>100</v>
      </c>
      <c r="U119" s="102" t="s">
        <v>100</v>
      </c>
      <c r="V119" s="102" t="s">
        <v>100</v>
      </c>
      <c r="W119" s="100" t="s">
        <v>100</v>
      </c>
      <c r="X119" s="102" t="s">
        <v>100</v>
      </c>
      <c r="Y119" s="101" t="s">
        <v>100</v>
      </c>
      <c r="Z119" s="102" t="s">
        <v>100</v>
      </c>
      <c r="AA119" s="100" t="s">
        <v>100</v>
      </c>
      <c r="AB119" s="100" t="s">
        <v>100</v>
      </c>
      <c r="AC119" s="102" t="s">
        <v>100</v>
      </c>
      <c r="AD119" s="100" t="s">
        <v>100</v>
      </c>
      <c r="AE119" s="102" t="s">
        <v>100</v>
      </c>
      <c r="AF119" s="100" t="s">
        <v>100</v>
      </c>
      <c r="AG119" s="102" t="s">
        <v>100</v>
      </c>
      <c r="AH119" s="100" t="s">
        <v>100</v>
      </c>
      <c r="AI119" s="102" t="s">
        <v>100</v>
      </c>
      <c r="AJ119" s="102" t="s">
        <v>100</v>
      </c>
      <c r="AK119" s="102" t="s">
        <v>100</v>
      </c>
      <c r="AL119" s="102" t="s">
        <v>100</v>
      </c>
      <c r="AM119" s="100" t="s">
        <v>100</v>
      </c>
      <c r="AN119" s="63" t="str">
        <f t="shared" si="572"/>
        <v>нд</v>
      </c>
      <c r="AO119" s="63" t="str">
        <f t="shared" si="551"/>
        <v>нд</v>
      </c>
      <c r="AP119" s="63" t="str">
        <f t="shared" si="551"/>
        <v>нд</v>
      </c>
      <c r="AQ119" s="63" t="str">
        <f t="shared" si="551"/>
        <v>нд</v>
      </c>
      <c r="AR119" s="63" t="str">
        <f t="shared" si="551"/>
        <v>нд</v>
      </c>
      <c r="AS119" s="63" t="str">
        <f t="shared" si="551"/>
        <v>нд</v>
      </c>
      <c r="AT119" s="101" t="str">
        <f t="shared" si="551"/>
        <v>нд</v>
      </c>
      <c r="AU119" s="63" t="s">
        <v>100</v>
      </c>
      <c r="AV119" s="63" t="s">
        <v>100</v>
      </c>
      <c r="AW119" s="100" t="s">
        <v>100</v>
      </c>
      <c r="AX119" s="100" t="s">
        <v>100</v>
      </c>
      <c r="AY119" s="100" t="s">
        <v>100</v>
      </c>
      <c r="AZ119" s="100" t="s">
        <v>100</v>
      </c>
      <c r="BA119" s="63" t="s">
        <v>100</v>
      </c>
      <c r="BB119" s="63" t="s">
        <v>100</v>
      </c>
      <c r="BC119" s="63" t="s">
        <v>100</v>
      </c>
      <c r="BD119" s="100" t="s">
        <v>100</v>
      </c>
      <c r="BE119" s="100" t="s">
        <v>100</v>
      </c>
      <c r="BF119" s="100" t="s">
        <v>100</v>
      </c>
      <c r="BG119" s="100" t="s">
        <v>100</v>
      </c>
      <c r="BH119" s="63" t="s">
        <v>100</v>
      </c>
      <c r="BI119" s="63" t="s">
        <v>100</v>
      </c>
      <c r="BJ119" s="102" t="s">
        <v>100</v>
      </c>
      <c r="BK119" s="102" t="s">
        <v>100</v>
      </c>
      <c r="BL119" s="100" t="s">
        <v>100</v>
      </c>
      <c r="BM119" s="100" t="s">
        <v>100</v>
      </c>
      <c r="BN119" s="100" t="s">
        <v>100</v>
      </c>
      <c r="BO119" s="102" t="s">
        <v>100</v>
      </c>
      <c r="BP119" s="63" t="s">
        <v>100</v>
      </c>
      <c r="BQ119" s="102" t="s">
        <v>100</v>
      </c>
      <c r="BR119" s="102" t="s">
        <v>100</v>
      </c>
      <c r="BS119" s="100" t="s">
        <v>100</v>
      </c>
      <c r="BT119" s="102" t="s">
        <v>100</v>
      </c>
      <c r="BU119" s="100" t="s">
        <v>100</v>
      </c>
      <c r="BV119" s="102" t="s">
        <v>100</v>
      </c>
      <c r="BW119" s="125" t="str">
        <f t="shared" si="576"/>
        <v>нд</v>
      </c>
      <c r="BX119" s="122" t="str">
        <f t="shared" si="577"/>
        <v>нд</v>
      </c>
      <c r="BY119" s="125" t="str">
        <f t="shared" si="578"/>
        <v>нд</v>
      </c>
      <c r="BZ119" s="161" t="str">
        <f t="shared" si="552"/>
        <v>нд</v>
      </c>
      <c r="CA119" s="60"/>
    </row>
    <row r="120" spans="1:79" ht="31.5" x14ac:dyDescent="0.25">
      <c r="A120" s="53" t="s">
        <v>344</v>
      </c>
      <c r="B120" s="62" t="s">
        <v>508</v>
      </c>
      <c r="C120" s="30" t="s">
        <v>172</v>
      </c>
      <c r="D120" s="11">
        <v>0.28299999999999997</v>
      </c>
      <c r="E120" s="63" t="str">
        <f t="shared" si="549"/>
        <v>нд</v>
      </c>
      <c r="F120" s="63" t="str">
        <f t="shared" si="550"/>
        <v>нд</v>
      </c>
      <c r="G120" s="63" t="str">
        <f t="shared" si="550"/>
        <v>нд</v>
      </c>
      <c r="H120" s="63" t="str">
        <f t="shared" si="550"/>
        <v>нд</v>
      </c>
      <c r="I120" s="63" t="str">
        <f t="shared" si="550"/>
        <v>нд</v>
      </c>
      <c r="J120" s="63" t="str">
        <f t="shared" si="550"/>
        <v>нд</v>
      </c>
      <c r="K120" s="101" t="str">
        <f t="shared" si="579"/>
        <v>нд</v>
      </c>
      <c r="L120" s="63" t="s">
        <v>100</v>
      </c>
      <c r="M120" s="63" t="s">
        <v>100</v>
      </c>
      <c r="N120" s="63" t="s">
        <v>100</v>
      </c>
      <c r="O120" s="63" t="s">
        <v>100</v>
      </c>
      <c r="P120" s="63" t="s">
        <v>100</v>
      </c>
      <c r="Q120" s="63" t="s">
        <v>100</v>
      </c>
      <c r="R120" s="63" t="s">
        <v>100</v>
      </c>
      <c r="S120" s="63" t="s">
        <v>100</v>
      </c>
      <c r="T120" s="63" t="s">
        <v>100</v>
      </c>
      <c r="U120" s="102" t="s">
        <v>100</v>
      </c>
      <c r="V120" s="102" t="s">
        <v>100</v>
      </c>
      <c r="W120" s="63" t="s">
        <v>100</v>
      </c>
      <c r="X120" s="102" t="s">
        <v>100</v>
      </c>
      <c r="Y120" s="101" t="s">
        <v>100</v>
      </c>
      <c r="Z120" s="63" t="s">
        <v>100</v>
      </c>
      <c r="AA120" s="63" t="s">
        <v>100</v>
      </c>
      <c r="AB120" s="63" t="s">
        <v>100</v>
      </c>
      <c r="AC120" s="102" t="s">
        <v>100</v>
      </c>
      <c r="AD120" s="63" t="s">
        <v>100</v>
      </c>
      <c r="AE120" s="102" t="s">
        <v>100</v>
      </c>
      <c r="AF120" s="63" t="s">
        <v>100</v>
      </c>
      <c r="AG120" s="63" t="s">
        <v>100</v>
      </c>
      <c r="AH120" s="63" t="s">
        <v>100</v>
      </c>
      <c r="AI120" s="102" t="s">
        <v>100</v>
      </c>
      <c r="AJ120" s="102" t="s">
        <v>100</v>
      </c>
      <c r="AK120" s="102" t="s">
        <v>100</v>
      </c>
      <c r="AL120" s="102" t="s">
        <v>100</v>
      </c>
      <c r="AM120" s="63" t="s">
        <v>100</v>
      </c>
      <c r="AN120" s="63" t="str">
        <f t="shared" si="572"/>
        <v>нд</v>
      </c>
      <c r="AO120" s="63" t="str">
        <f t="shared" si="551"/>
        <v>нд</v>
      </c>
      <c r="AP120" s="63" t="str">
        <f t="shared" si="551"/>
        <v>нд</v>
      </c>
      <c r="AQ120" s="63" t="str">
        <f t="shared" si="551"/>
        <v>нд</v>
      </c>
      <c r="AR120" s="63" t="str">
        <f t="shared" si="551"/>
        <v>нд</v>
      </c>
      <c r="AS120" s="63" t="str">
        <f t="shared" si="551"/>
        <v>нд</v>
      </c>
      <c r="AT120" s="101" t="str">
        <f t="shared" si="551"/>
        <v>нд</v>
      </c>
      <c r="AU120" s="63" t="s">
        <v>100</v>
      </c>
      <c r="AV120" s="63" t="s">
        <v>100</v>
      </c>
      <c r="AW120" s="63" t="s">
        <v>100</v>
      </c>
      <c r="AX120" s="63" t="s">
        <v>100</v>
      </c>
      <c r="AY120" s="63" t="s">
        <v>100</v>
      </c>
      <c r="AZ120" s="63" t="s">
        <v>100</v>
      </c>
      <c r="BA120" s="63" t="s">
        <v>100</v>
      </c>
      <c r="BB120" s="63" t="s">
        <v>100</v>
      </c>
      <c r="BC120" s="63" t="s">
        <v>100</v>
      </c>
      <c r="BD120" s="63" t="s">
        <v>100</v>
      </c>
      <c r="BE120" s="63" t="s">
        <v>100</v>
      </c>
      <c r="BF120" s="63" t="s">
        <v>100</v>
      </c>
      <c r="BG120" s="63" t="s">
        <v>100</v>
      </c>
      <c r="BH120" s="63" t="s">
        <v>100</v>
      </c>
      <c r="BI120" s="63" t="s">
        <v>100</v>
      </c>
      <c r="BJ120" s="102" t="s">
        <v>100</v>
      </c>
      <c r="BK120" s="102" t="s">
        <v>100</v>
      </c>
      <c r="BL120" s="63" t="s">
        <v>100</v>
      </c>
      <c r="BM120" s="63" t="s">
        <v>100</v>
      </c>
      <c r="BN120" s="63" t="s">
        <v>100</v>
      </c>
      <c r="BO120" s="102" t="s">
        <v>100</v>
      </c>
      <c r="BP120" s="63" t="s">
        <v>100</v>
      </c>
      <c r="BQ120" s="102" t="s">
        <v>100</v>
      </c>
      <c r="BR120" s="102" t="s">
        <v>100</v>
      </c>
      <c r="BS120" s="63" t="s">
        <v>100</v>
      </c>
      <c r="BT120" s="102" t="s">
        <v>100</v>
      </c>
      <c r="BU120" s="63" t="s">
        <v>100</v>
      </c>
      <c r="BV120" s="102" t="s">
        <v>100</v>
      </c>
      <c r="BW120" s="125" t="str">
        <f t="shared" si="576"/>
        <v>нд</v>
      </c>
      <c r="BX120" s="122" t="str">
        <f t="shared" si="577"/>
        <v>нд</v>
      </c>
      <c r="BY120" s="125" t="str">
        <f t="shared" si="578"/>
        <v>нд</v>
      </c>
      <c r="BZ120" s="161" t="str">
        <f t="shared" si="552"/>
        <v>нд</v>
      </c>
      <c r="CA120" s="30"/>
    </row>
    <row r="121" spans="1:79" ht="31.5" x14ac:dyDescent="0.25">
      <c r="A121" s="53" t="s">
        <v>345</v>
      </c>
      <c r="B121" s="62" t="s">
        <v>509</v>
      </c>
      <c r="C121" s="30" t="s">
        <v>173</v>
      </c>
      <c r="D121" s="11">
        <v>0.28299999999999997</v>
      </c>
      <c r="E121" s="63" t="str">
        <f t="shared" si="549"/>
        <v>нд</v>
      </c>
      <c r="F121" s="63" t="str">
        <f t="shared" si="550"/>
        <v>нд</v>
      </c>
      <c r="G121" s="63" t="str">
        <f t="shared" si="550"/>
        <v>нд</v>
      </c>
      <c r="H121" s="63" t="str">
        <f t="shared" si="550"/>
        <v>нд</v>
      </c>
      <c r="I121" s="63" t="str">
        <f t="shared" si="550"/>
        <v>нд</v>
      </c>
      <c r="J121" s="63" t="str">
        <f t="shared" si="550"/>
        <v>нд</v>
      </c>
      <c r="K121" s="101" t="str">
        <f t="shared" si="579"/>
        <v>нд</v>
      </c>
      <c r="L121" s="63" t="s">
        <v>100</v>
      </c>
      <c r="M121" s="63" t="s">
        <v>100</v>
      </c>
      <c r="N121" s="63" t="s">
        <v>100</v>
      </c>
      <c r="O121" s="63" t="s">
        <v>100</v>
      </c>
      <c r="P121" s="63" t="s">
        <v>100</v>
      </c>
      <c r="Q121" s="63" t="s">
        <v>100</v>
      </c>
      <c r="R121" s="63" t="s">
        <v>100</v>
      </c>
      <c r="S121" s="63" t="s">
        <v>100</v>
      </c>
      <c r="T121" s="63" t="s">
        <v>100</v>
      </c>
      <c r="U121" s="102" t="s">
        <v>100</v>
      </c>
      <c r="V121" s="102" t="s">
        <v>100</v>
      </c>
      <c r="W121" s="63" t="s">
        <v>100</v>
      </c>
      <c r="X121" s="102" t="s">
        <v>100</v>
      </c>
      <c r="Y121" s="101" t="s">
        <v>100</v>
      </c>
      <c r="Z121" s="63" t="s">
        <v>100</v>
      </c>
      <c r="AA121" s="63" t="s">
        <v>100</v>
      </c>
      <c r="AB121" s="63" t="s">
        <v>100</v>
      </c>
      <c r="AC121" s="102" t="s">
        <v>100</v>
      </c>
      <c r="AD121" s="63" t="s">
        <v>100</v>
      </c>
      <c r="AE121" s="102" t="s">
        <v>100</v>
      </c>
      <c r="AF121" s="63" t="s">
        <v>100</v>
      </c>
      <c r="AG121" s="63" t="s">
        <v>100</v>
      </c>
      <c r="AH121" s="63" t="s">
        <v>100</v>
      </c>
      <c r="AI121" s="102" t="s">
        <v>100</v>
      </c>
      <c r="AJ121" s="102" t="s">
        <v>100</v>
      </c>
      <c r="AK121" s="102" t="s">
        <v>100</v>
      </c>
      <c r="AL121" s="102" t="s">
        <v>100</v>
      </c>
      <c r="AM121" s="63" t="s">
        <v>100</v>
      </c>
      <c r="AN121" s="63" t="str">
        <f t="shared" si="572"/>
        <v>нд</v>
      </c>
      <c r="AO121" s="63" t="str">
        <f t="shared" si="551"/>
        <v>нд</v>
      </c>
      <c r="AP121" s="63" t="str">
        <f t="shared" si="551"/>
        <v>нд</v>
      </c>
      <c r="AQ121" s="63" t="str">
        <f t="shared" si="551"/>
        <v>нд</v>
      </c>
      <c r="AR121" s="63" t="str">
        <f t="shared" si="551"/>
        <v>нд</v>
      </c>
      <c r="AS121" s="63" t="str">
        <f t="shared" si="551"/>
        <v>нд</v>
      </c>
      <c r="AT121" s="101" t="str">
        <f t="shared" si="551"/>
        <v>нд</v>
      </c>
      <c r="AU121" s="63" t="s">
        <v>100</v>
      </c>
      <c r="AV121" s="63" t="s">
        <v>100</v>
      </c>
      <c r="AW121" s="63" t="s">
        <v>100</v>
      </c>
      <c r="AX121" s="63" t="s">
        <v>100</v>
      </c>
      <c r="AY121" s="63" t="s">
        <v>100</v>
      </c>
      <c r="AZ121" s="63" t="s">
        <v>100</v>
      </c>
      <c r="BA121" s="63" t="s">
        <v>100</v>
      </c>
      <c r="BB121" s="63" t="s">
        <v>100</v>
      </c>
      <c r="BC121" s="63" t="s">
        <v>100</v>
      </c>
      <c r="BD121" s="63" t="s">
        <v>100</v>
      </c>
      <c r="BE121" s="63" t="s">
        <v>100</v>
      </c>
      <c r="BF121" s="63" t="s">
        <v>100</v>
      </c>
      <c r="BG121" s="63" t="s">
        <v>100</v>
      </c>
      <c r="BH121" s="63" t="s">
        <v>100</v>
      </c>
      <c r="BI121" s="63" t="s">
        <v>100</v>
      </c>
      <c r="BJ121" s="102" t="s">
        <v>100</v>
      </c>
      <c r="BK121" s="102" t="s">
        <v>100</v>
      </c>
      <c r="BL121" s="63" t="s">
        <v>100</v>
      </c>
      <c r="BM121" s="63" t="s">
        <v>100</v>
      </c>
      <c r="BN121" s="63" t="s">
        <v>100</v>
      </c>
      <c r="BO121" s="102" t="s">
        <v>100</v>
      </c>
      <c r="BP121" s="63" t="s">
        <v>100</v>
      </c>
      <c r="BQ121" s="102" t="s">
        <v>100</v>
      </c>
      <c r="BR121" s="102" t="s">
        <v>100</v>
      </c>
      <c r="BS121" s="63" t="s">
        <v>100</v>
      </c>
      <c r="BT121" s="102" t="s">
        <v>100</v>
      </c>
      <c r="BU121" s="63" t="s">
        <v>100</v>
      </c>
      <c r="BV121" s="102" t="s">
        <v>100</v>
      </c>
      <c r="BW121" s="125" t="str">
        <f t="shared" si="576"/>
        <v>нд</v>
      </c>
      <c r="BX121" s="122" t="str">
        <f t="shared" si="577"/>
        <v>нд</v>
      </c>
      <c r="BY121" s="125" t="str">
        <f t="shared" si="578"/>
        <v>нд</v>
      </c>
      <c r="BZ121" s="161" t="str">
        <f t="shared" si="552"/>
        <v>нд</v>
      </c>
      <c r="CA121" s="30"/>
    </row>
    <row r="122" spans="1:79" ht="31.5" x14ac:dyDescent="0.25">
      <c r="A122" s="53" t="s">
        <v>346</v>
      </c>
      <c r="B122" s="59" t="s">
        <v>510</v>
      </c>
      <c r="C122" s="60" t="s">
        <v>174</v>
      </c>
      <c r="D122" s="11">
        <v>0.246</v>
      </c>
      <c r="E122" s="63" t="str">
        <f t="shared" si="549"/>
        <v>нд</v>
      </c>
      <c r="F122" s="63" t="str">
        <f t="shared" si="550"/>
        <v>нд</v>
      </c>
      <c r="G122" s="63" t="str">
        <f t="shared" si="550"/>
        <v>нд</v>
      </c>
      <c r="H122" s="63" t="str">
        <f t="shared" si="550"/>
        <v>нд</v>
      </c>
      <c r="I122" s="63" t="str">
        <f t="shared" si="550"/>
        <v>нд</v>
      </c>
      <c r="J122" s="63" t="str">
        <f t="shared" si="550"/>
        <v>нд</v>
      </c>
      <c r="K122" s="101" t="str">
        <f t="shared" si="579"/>
        <v>нд</v>
      </c>
      <c r="L122" s="63" t="s">
        <v>100</v>
      </c>
      <c r="M122" s="63" t="s">
        <v>100</v>
      </c>
      <c r="N122" s="63" t="s">
        <v>100</v>
      </c>
      <c r="O122" s="63" t="s">
        <v>100</v>
      </c>
      <c r="P122" s="63" t="s">
        <v>100</v>
      </c>
      <c r="Q122" s="63" t="s">
        <v>100</v>
      </c>
      <c r="R122" s="63" t="s">
        <v>100</v>
      </c>
      <c r="S122" s="63" t="s">
        <v>100</v>
      </c>
      <c r="T122" s="63" t="s">
        <v>100</v>
      </c>
      <c r="U122" s="104" t="s">
        <v>100</v>
      </c>
      <c r="V122" s="104" t="s">
        <v>100</v>
      </c>
      <c r="W122" s="63" t="s">
        <v>100</v>
      </c>
      <c r="X122" s="104" t="s">
        <v>100</v>
      </c>
      <c r="Y122" s="101" t="s">
        <v>100</v>
      </c>
      <c r="Z122" s="63" t="s">
        <v>100</v>
      </c>
      <c r="AA122" s="63" t="s">
        <v>100</v>
      </c>
      <c r="AB122" s="63" t="s">
        <v>100</v>
      </c>
      <c r="AC122" s="63" t="s">
        <v>100</v>
      </c>
      <c r="AD122" s="63" t="s">
        <v>100</v>
      </c>
      <c r="AE122" s="63" t="s">
        <v>100</v>
      </c>
      <c r="AF122" s="63" t="s">
        <v>100</v>
      </c>
      <c r="AG122" s="63" t="s">
        <v>100</v>
      </c>
      <c r="AH122" s="63" t="s">
        <v>100</v>
      </c>
      <c r="AI122" s="63" t="s">
        <v>100</v>
      </c>
      <c r="AJ122" s="63" t="s">
        <v>100</v>
      </c>
      <c r="AK122" s="104" t="s">
        <v>100</v>
      </c>
      <c r="AL122" s="104" t="s">
        <v>100</v>
      </c>
      <c r="AM122" s="63" t="s">
        <v>100</v>
      </c>
      <c r="AN122" s="63" t="str">
        <f t="shared" si="572"/>
        <v>нд</v>
      </c>
      <c r="AO122" s="63" t="str">
        <f t="shared" si="551"/>
        <v>нд</v>
      </c>
      <c r="AP122" s="63" t="str">
        <f t="shared" si="551"/>
        <v>нд</v>
      </c>
      <c r="AQ122" s="63" t="str">
        <f t="shared" si="551"/>
        <v>нд</v>
      </c>
      <c r="AR122" s="63" t="str">
        <f t="shared" si="551"/>
        <v>нд</v>
      </c>
      <c r="AS122" s="63" t="str">
        <f t="shared" si="551"/>
        <v>нд</v>
      </c>
      <c r="AT122" s="101" t="str">
        <f t="shared" si="551"/>
        <v>нд</v>
      </c>
      <c r="AU122" s="63" t="s">
        <v>100</v>
      </c>
      <c r="AV122" s="63" t="s">
        <v>100</v>
      </c>
      <c r="AW122" s="63" t="s">
        <v>100</v>
      </c>
      <c r="AX122" s="63" t="s">
        <v>100</v>
      </c>
      <c r="AY122" s="63" t="s">
        <v>100</v>
      </c>
      <c r="AZ122" s="63" t="s">
        <v>100</v>
      </c>
      <c r="BA122" s="63" t="s">
        <v>100</v>
      </c>
      <c r="BB122" s="63" t="s">
        <v>100</v>
      </c>
      <c r="BC122" s="63" t="s">
        <v>100</v>
      </c>
      <c r="BD122" s="63" t="s">
        <v>100</v>
      </c>
      <c r="BE122" s="63" t="s">
        <v>100</v>
      </c>
      <c r="BF122" s="63" t="s">
        <v>100</v>
      </c>
      <c r="BG122" s="63" t="s">
        <v>100</v>
      </c>
      <c r="BH122" s="63" t="s">
        <v>100</v>
      </c>
      <c r="BI122" s="63" t="s">
        <v>100</v>
      </c>
      <c r="BJ122" s="104" t="s">
        <v>100</v>
      </c>
      <c r="BK122" s="104" t="s">
        <v>100</v>
      </c>
      <c r="BL122" s="63" t="s">
        <v>100</v>
      </c>
      <c r="BM122" s="63" t="s">
        <v>100</v>
      </c>
      <c r="BN122" s="63" t="s">
        <v>100</v>
      </c>
      <c r="BO122" s="104" t="s">
        <v>100</v>
      </c>
      <c r="BP122" s="63" t="s">
        <v>100</v>
      </c>
      <c r="BQ122" s="104" t="s">
        <v>100</v>
      </c>
      <c r="BR122" s="104" t="s">
        <v>100</v>
      </c>
      <c r="BS122" s="63" t="s">
        <v>100</v>
      </c>
      <c r="BT122" s="104" t="s">
        <v>100</v>
      </c>
      <c r="BU122" s="63" t="s">
        <v>100</v>
      </c>
      <c r="BV122" s="104" t="s">
        <v>100</v>
      </c>
      <c r="BW122" s="125" t="str">
        <f t="shared" si="576"/>
        <v>нд</v>
      </c>
      <c r="BX122" s="122" t="str">
        <f t="shared" si="577"/>
        <v>нд</v>
      </c>
      <c r="BY122" s="125" t="str">
        <f t="shared" si="578"/>
        <v>нд</v>
      </c>
      <c r="BZ122" s="161" t="str">
        <f t="shared" si="552"/>
        <v>нд</v>
      </c>
      <c r="CA122" s="60"/>
    </row>
    <row r="123" spans="1:79" ht="31.5" x14ac:dyDescent="0.25">
      <c r="A123" s="53" t="s">
        <v>347</v>
      </c>
      <c r="B123" s="59" t="s">
        <v>511</v>
      </c>
      <c r="C123" s="60" t="s">
        <v>175</v>
      </c>
      <c r="D123" s="11">
        <v>0.51500000000000001</v>
      </c>
      <c r="E123" s="63" t="str">
        <f t="shared" si="549"/>
        <v>нд</v>
      </c>
      <c r="F123" s="63" t="str">
        <f t="shared" si="550"/>
        <v>нд</v>
      </c>
      <c r="G123" s="63" t="str">
        <f t="shared" si="550"/>
        <v>нд</v>
      </c>
      <c r="H123" s="63" t="str">
        <f t="shared" si="550"/>
        <v>нд</v>
      </c>
      <c r="I123" s="63" t="str">
        <f t="shared" si="550"/>
        <v>нд</v>
      </c>
      <c r="J123" s="63" t="str">
        <f t="shared" si="550"/>
        <v>нд</v>
      </c>
      <c r="K123" s="101" t="str">
        <f t="shared" si="579"/>
        <v>нд</v>
      </c>
      <c r="L123" s="63" t="s">
        <v>100</v>
      </c>
      <c r="M123" s="63" t="s">
        <v>100</v>
      </c>
      <c r="N123" s="63" t="s">
        <v>100</v>
      </c>
      <c r="O123" s="63" t="s">
        <v>100</v>
      </c>
      <c r="P123" s="63" t="s">
        <v>100</v>
      </c>
      <c r="Q123" s="63" t="s">
        <v>100</v>
      </c>
      <c r="R123" s="63" t="s">
        <v>100</v>
      </c>
      <c r="S123" s="63" t="s">
        <v>100</v>
      </c>
      <c r="T123" s="63" t="s">
        <v>100</v>
      </c>
      <c r="U123" s="104" t="s">
        <v>100</v>
      </c>
      <c r="V123" s="104" t="s">
        <v>100</v>
      </c>
      <c r="W123" s="63" t="s">
        <v>100</v>
      </c>
      <c r="X123" s="104" t="s">
        <v>100</v>
      </c>
      <c r="Y123" s="101" t="s">
        <v>100</v>
      </c>
      <c r="Z123" s="63" t="s">
        <v>100</v>
      </c>
      <c r="AA123" s="63" t="s">
        <v>100</v>
      </c>
      <c r="AB123" s="63" t="s">
        <v>100</v>
      </c>
      <c r="AC123" s="63" t="s">
        <v>100</v>
      </c>
      <c r="AD123" s="63" t="s">
        <v>100</v>
      </c>
      <c r="AE123" s="63" t="s">
        <v>100</v>
      </c>
      <c r="AF123" s="63" t="s">
        <v>100</v>
      </c>
      <c r="AG123" s="63" t="s">
        <v>100</v>
      </c>
      <c r="AH123" s="63" t="s">
        <v>100</v>
      </c>
      <c r="AI123" s="63" t="s">
        <v>100</v>
      </c>
      <c r="AJ123" s="63" t="s">
        <v>100</v>
      </c>
      <c r="AK123" s="104" t="s">
        <v>100</v>
      </c>
      <c r="AL123" s="104" t="s">
        <v>100</v>
      </c>
      <c r="AM123" s="63" t="s">
        <v>100</v>
      </c>
      <c r="AN123" s="63" t="str">
        <f t="shared" si="572"/>
        <v>нд</v>
      </c>
      <c r="AO123" s="63" t="str">
        <f t="shared" si="551"/>
        <v>нд</v>
      </c>
      <c r="AP123" s="63" t="str">
        <f t="shared" si="551"/>
        <v>нд</v>
      </c>
      <c r="AQ123" s="63" t="str">
        <f t="shared" si="551"/>
        <v>нд</v>
      </c>
      <c r="AR123" s="63" t="str">
        <f t="shared" si="551"/>
        <v>нд</v>
      </c>
      <c r="AS123" s="63" t="str">
        <f t="shared" si="551"/>
        <v>нд</v>
      </c>
      <c r="AT123" s="101" t="str">
        <f t="shared" si="551"/>
        <v>нд</v>
      </c>
      <c r="AU123" s="63" t="s">
        <v>100</v>
      </c>
      <c r="AV123" s="63" t="s">
        <v>100</v>
      </c>
      <c r="AW123" s="63" t="s">
        <v>100</v>
      </c>
      <c r="AX123" s="63" t="s">
        <v>100</v>
      </c>
      <c r="AY123" s="63" t="s">
        <v>100</v>
      </c>
      <c r="AZ123" s="63" t="s">
        <v>100</v>
      </c>
      <c r="BA123" s="63" t="s">
        <v>100</v>
      </c>
      <c r="BB123" s="63" t="s">
        <v>100</v>
      </c>
      <c r="BC123" s="63" t="s">
        <v>100</v>
      </c>
      <c r="BD123" s="63" t="s">
        <v>100</v>
      </c>
      <c r="BE123" s="63" t="s">
        <v>100</v>
      </c>
      <c r="BF123" s="63" t="s">
        <v>100</v>
      </c>
      <c r="BG123" s="63" t="s">
        <v>100</v>
      </c>
      <c r="BH123" s="63" t="s">
        <v>100</v>
      </c>
      <c r="BI123" s="63" t="s">
        <v>100</v>
      </c>
      <c r="BJ123" s="104" t="s">
        <v>100</v>
      </c>
      <c r="BK123" s="104" t="s">
        <v>100</v>
      </c>
      <c r="BL123" s="63" t="s">
        <v>100</v>
      </c>
      <c r="BM123" s="63" t="s">
        <v>100</v>
      </c>
      <c r="BN123" s="63" t="s">
        <v>100</v>
      </c>
      <c r="BO123" s="104" t="s">
        <v>100</v>
      </c>
      <c r="BP123" s="63" t="s">
        <v>100</v>
      </c>
      <c r="BQ123" s="104" t="s">
        <v>100</v>
      </c>
      <c r="BR123" s="104" t="s">
        <v>100</v>
      </c>
      <c r="BS123" s="63" t="s">
        <v>100</v>
      </c>
      <c r="BT123" s="104" t="s">
        <v>100</v>
      </c>
      <c r="BU123" s="63" t="s">
        <v>100</v>
      </c>
      <c r="BV123" s="104" t="s">
        <v>100</v>
      </c>
      <c r="BW123" s="125" t="str">
        <f t="shared" si="576"/>
        <v>нд</v>
      </c>
      <c r="BX123" s="122" t="str">
        <f t="shared" si="577"/>
        <v>нд</v>
      </c>
      <c r="BY123" s="125" t="str">
        <f t="shared" si="578"/>
        <v>нд</v>
      </c>
      <c r="BZ123" s="161" t="str">
        <f t="shared" si="552"/>
        <v>нд</v>
      </c>
      <c r="CA123" s="60"/>
    </row>
    <row r="124" spans="1:79" ht="31.5" x14ac:dyDescent="0.25">
      <c r="A124" s="53" t="s">
        <v>348</v>
      </c>
      <c r="B124" s="59" t="s">
        <v>512</v>
      </c>
      <c r="C124" s="60" t="s">
        <v>176</v>
      </c>
      <c r="D124" s="11" t="s">
        <v>100</v>
      </c>
      <c r="E124" s="63" t="str">
        <f t="shared" si="549"/>
        <v>нд</v>
      </c>
      <c r="F124" s="63" t="str">
        <f t="shared" si="550"/>
        <v>нд</v>
      </c>
      <c r="G124" s="63" t="str">
        <f t="shared" si="550"/>
        <v>нд</v>
      </c>
      <c r="H124" s="63" t="str">
        <f t="shared" si="550"/>
        <v>нд</v>
      </c>
      <c r="I124" s="63" t="str">
        <f t="shared" si="550"/>
        <v>нд</v>
      </c>
      <c r="J124" s="63" t="str">
        <f t="shared" si="550"/>
        <v>нд</v>
      </c>
      <c r="K124" s="101" t="str">
        <f t="shared" si="579"/>
        <v>нд</v>
      </c>
      <c r="L124" s="63" t="s">
        <v>100</v>
      </c>
      <c r="M124" s="63" t="s">
        <v>100</v>
      </c>
      <c r="N124" s="63" t="s">
        <v>100</v>
      </c>
      <c r="O124" s="63" t="s">
        <v>100</v>
      </c>
      <c r="P124" s="63" t="s">
        <v>100</v>
      </c>
      <c r="Q124" s="63" t="s">
        <v>100</v>
      </c>
      <c r="R124" s="63" t="s">
        <v>100</v>
      </c>
      <c r="S124" s="63" t="s">
        <v>100</v>
      </c>
      <c r="T124" s="63" t="s">
        <v>100</v>
      </c>
      <c r="U124" s="104" t="s">
        <v>100</v>
      </c>
      <c r="V124" s="104" t="s">
        <v>100</v>
      </c>
      <c r="W124" s="63" t="s">
        <v>100</v>
      </c>
      <c r="X124" s="104" t="s">
        <v>100</v>
      </c>
      <c r="Y124" s="101" t="s">
        <v>100</v>
      </c>
      <c r="Z124" s="63" t="s">
        <v>100</v>
      </c>
      <c r="AA124" s="63" t="s">
        <v>100</v>
      </c>
      <c r="AB124" s="63" t="s">
        <v>100</v>
      </c>
      <c r="AC124" s="63" t="s">
        <v>100</v>
      </c>
      <c r="AD124" s="63" t="s">
        <v>100</v>
      </c>
      <c r="AE124" s="63" t="s">
        <v>100</v>
      </c>
      <c r="AF124" s="63" t="s">
        <v>100</v>
      </c>
      <c r="AG124" s="63" t="s">
        <v>100</v>
      </c>
      <c r="AH124" s="63" t="s">
        <v>100</v>
      </c>
      <c r="AI124" s="63" t="s">
        <v>100</v>
      </c>
      <c r="AJ124" s="63" t="s">
        <v>100</v>
      </c>
      <c r="AK124" s="104" t="s">
        <v>100</v>
      </c>
      <c r="AL124" s="104" t="s">
        <v>100</v>
      </c>
      <c r="AM124" s="63" t="s">
        <v>100</v>
      </c>
      <c r="AN124" s="63" t="str">
        <f t="shared" si="572"/>
        <v>нд</v>
      </c>
      <c r="AO124" s="63" t="str">
        <f t="shared" si="551"/>
        <v>нд</v>
      </c>
      <c r="AP124" s="63" t="str">
        <f t="shared" si="551"/>
        <v>нд</v>
      </c>
      <c r="AQ124" s="63" t="str">
        <f t="shared" si="551"/>
        <v>нд</v>
      </c>
      <c r="AR124" s="63" t="str">
        <f t="shared" si="551"/>
        <v>нд</v>
      </c>
      <c r="AS124" s="63" t="str">
        <f t="shared" si="551"/>
        <v>нд</v>
      </c>
      <c r="AT124" s="101" t="str">
        <f t="shared" si="551"/>
        <v>нд</v>
      </c>
      <c r="AU124" s="63" t="s">
        <v>100</v>
      </c>
      <c r="AV124" s="63" t="s">
        <v>100</v>
      </c>
      <c r="AW124" s="63" t="s">
        <v>100</v>
      </c>
      <c r="AX124" s="63" t="s">
        <v>100</v>
      </c>
      <c r="AY124" s="63" t="s">
        <v>100</v>
      </c>
      <c r="AZ124" s="63" t="s">
        <v>100</v>
      </c>
      <c r="BA124" s="63" t="s">
        <v>100</v>
      </c>
      <c r="BB124" s="63" t="s">
        <v>100</v>
      </c>
      <c r="BC124" s="63" t="s">
        <v>100</v>
      </c>
      <c r="BD124" s="63" t="s">
        <v>100</v>
      </c>
      <c r="BE124" s="63" t="s">
        <v>100</v>
      </c>
      <c r="BF124" s="63" t="s">
        <v>100</v>
      </c>
      <c r="BG124" s="63" t="s">
        <v>100</v>
      </c>
      <c r="BH124" s="63" t="s">
        <v>100</v>
      </c>
      <c r="BI124" s="63" t="s">
        <v>100</v>
      </c>
      <c r="BJ124" s="104" t="s">
        <v>100</v>
      </c>
      <c r="BK124" s="104" t="s">
        <v>100</v>
      </c>
      <c r="BL124" s="63" t="s">
        <v>100</v>
      </c>
      <c r="BM124" s="63" t="s">
        <v>100</v>
      </c>
      <c r="BN124" s="63" t="s">
        <v>100</v>
      </c>
      <c r="BO124" s="104" t="s">
        <v>100</v>
      </c>
      <c r="BP124" s="63" t="s">
        <v>100</v>
      </c>
      <c r="BQ124" s="104" t="s">
        <v>100</v>
      </c>
      <c r="BR124" s="104" t="s">
        <v>100</v>
      </c>
      <c r="BS124" s="63" t="s">
        <v>100</v>
      </c>
      <c r="BT124" s="104" t="s">
        <v>100</v>
      </c>
      <c r="BU124" s="63" t="s">
        <v>100</v>
      </c>
      <c r="BV124" s="104" t="s">
        <v>100</v>
      </c>
      <c r="BW124" s="125" t="str">
        <f t="shared" si="576"/>
        <v>нд</v>
      </c>
      <c r="BX124" s="122" t="str">
        <f t="shared" si="577"/>
        <v>нд</v>
      </c>
      <c r="BY124" s="125" t="str">
        <f t="shared" si="578"/>
        <v>нд</v>
      </c>
      <c r="BZ124" s="161" t="str">
        <f t="shared" si="552"/>
        <v>нд</v>
      </c>
      <c r="CA124" s="60"/>
    </row>
    <row r="125" spans="1:79" ht="31.5" x14ac:dyDescent="0.25">
      <c r="A125" s="53" t="s">
        <v>349</v>
      </c>
      <c r="B125" s="59" t="s">
        <v>513</v>
      </c>
      <c r="C125" s="60" t="s">
        <v>350</v>
      </c>
      <c r="D125" s="11">
        <v>0.253</v>
      </c>
      <c r="E125" s="63" t="str">
        <f t="shared" si="549"/>
        <v>нд</v>
      </c>
      <c r="F125" s="63" t="str">
        <f t="shared" si="550"/>
        <v>нд</v>
      </c>
      <c r="G125" s="63" t="str">
        <f t="shared" si="550"/>
        <v>нд</v>
      </c>
      <c r="H125" s="63" t="str">
        <f t="shared" si="550"/>
        <v>нд</v>
      </c>
      <c r="I125" s="63" t="str">
        <f t="shared" si="550"/>
        <v>нд</v>
      </c>
      <c r="J125" s="63" t="str">
        <f t="shared" si="550"/>
        <v>нд</v>
      </c>
      <c r="K125" s="101" t="str">
        <f t="shared" si="579"/>
        <v>нд</v>
      </c>
      <c r="L125" s="63" t="s">
        <v>100</v>
      </c>
      <c r="M125" s="63" t="s">
        <v>100</v>
      </c>
      <c r="N125" s="63" t="s">
        <v>100</v>
      </c>
      <c r="O125" s="63" t="s">
        <v>100</v>
      </c>
      <c r="P125" s="63" t="s">
        <v>100</v>
      </c>
      <c r="Q125" s="63" t="s">
        <v>100</v>
      </c>
      <c r="R125" s="63" t="s">
        <v>100</v>
      </c>
      <c r="S125" s="63" t="s">
        <v>100</v>
      </c>
      <c r="T125" s="63" t="s">
        <v>100</v>
      </c>
      <c r="U125" s="104" t="s">
        <v>100</v>
      </c>
      <c r="V125" s="104" t="s">
        <v>100</v>
      </c>
      <c r="W125" s="63" t="s">
        <v>100</v>
      </c>
      <c r="X125" s="104" t="s">
        <v>100</v>
      </c>
      <c r="Y125" s="101" t="s">
        <v>100</v>
      </c>
      <c r="Z125" s="63" t="s">
        <v>100</v>
      </c>
      <c r="AA125" s="63" t="s">
        <v>100</v>
      </c>
      <c r="AB125" s="63" t="s">
        <v>100</v>
      </c>
      <c r="AC125" s="63" t="s">
        <v>100</v>
      </c>
      <c r="AD125" s="63" t="s">
        <v>100</v>
      </c>
      <c r="AE125" s="63" t="s">
        <v>100</v>
      </c>
      <c r="AF125" s="63" t="s">
        <v>100</v>
      </c>
      <c r="AG125" s="63" t="s">
        <v>100</v>
      </c>
      <c r="AH125" s="63" t="s">
        <v>100</v>
      </c>
      <c r="AI125" s="63" t="s">
        <v>100</v>
      </c>
      <c r="AJ125" s="63" t="s">
        <v>100</v>
      </c>
      <c r="AK125" s="104" t="s">
        <v>100</v>
      </c>
      <c r="AL125" s="104" t="s">
        <v>100</v>
      </c>
      <c r="AM125" s="63" t="s">
        <v>100</v>
      </c>
      <c r="AN125" s="63" t="str">
        <f t="shared" si="572"/>
        <v>нд</v>
      </c>
      <c r="AO125" s="63" t="str">
        <f t="shared" si="551"/>
        <v>нд</v>
      </c>
      <c r="AP125" s="63" t="str">
        <f t="shared" si="551"/>
        <v>нд</v>
      </c>
      <c r="AQ125" s="63" t="str">
        <f t="shared" ref="AO125:AS129" si="580">IF(NOT(SUM(AX125,BE125,BL125,BS125)=0),SUM(AX125,BE125,BL125,BS125),"нд")</f>
        <v>нд</v>
      </c>
      <c r="AR125" s="63" t="str">
        <f t="shared" si="580"/>
        <v>нд</v>
      </c>
      <c r="AS125" s="63" t="str">
        <f t="shared" si="580"/>
        <v>нд</v>
      </c>
      <c r="AT125" s="101" t="str">
        <f t="shared" ref="AT125:AT129" si="581">IF(NOT(SUM(BA125,BH125,BO125,BV125)=0),SUM(BA125,BH125,BO125,BV125),"нд")</f>
        <v>нд</v>
      </c>
      <c r="AU125" s="63" t="s">
        <v>100</v>
      </c>
      <c r="AV125" s="63" t="s">
        <v>100</v>
      </c>
      <c r="AW125" s="63" t="s">
        <v>100</v>
      </c>
      <c r="AX125" s="63" t="s">
        <v>100</v>
      </c>
      <c r="AY125" s="63" t="s">
        <v>100</v>
      </c>
      <c r="AZ125" s="63" t="s">
        <v>100</v>
      </c>
      <c r="BA125" s="63" t="s">
        <v>100</v>
      </c>
      <c r="BB125" s="63" t="s">
        <v>100</v>
      </c>
      <c r="BC125" s="63" t="s">
        <v>100</v>
      </c>
      <c r="BD125" s="63" t="s">
        <v>100</v>
      </c>
      <c r="BE125" s="63" t="s">
        <v>100</v>
      </c>
      <c r="BF125" s="63" t="s">
        <v>100</v>
      </c>
      <c r="BG125" s="63" t="s">
        <v>100</v>
      </c>
      <c r="BH125" s="63" t="s">
        <v>100</v>
      </c>
      <c r="BI125" s="63" t="s">
        <v>100</v>
      </c>
      <c r="BJ125" s="104" t="s">
        <v>100</v>
      </c>
      <c r="BK125" s="104" t="s">
        <v>100</v>
      </c>
      <c r="BL125" s="63" t="s">
        <v>100</v>
      </c>
      <c r="BM125" s="63" t="s">
        <v>100</v>
      </c>
      <c r="BN125" s="63" t="s">
        <v>100</v>
      </c>
      <c r="BO125" s="104" t="s">
        <v>100</v>
      </c>
      <c r="BP125" s="63" t="s">
        <v>100</v>
      </c>
      <c r="BQ125" s="104" t="s">
        <v>100</v>
      </c>
      <c r="BR125" s="104" t="s">
        <v>100</v>
      </c>
      <c r="BS125" s="63" t="s">
        <v>100</v>
      </c>
      <c r="BT125" s="104" t="s">
        <v>100</v>
      </c>
      <c r="BU125" s="63" t="s">
        <v>100</v>
      </c>
      <c r="BV125" s="104" t="s">
        <v>100</v>
      </c>
      <c r="BW125" s="125" t="str">
        <f t="shared" si="576"/>
        <v>нд</v>
      </c>
      <c r="BX125" s="122" t="str">
        <f t="shared" si="577"/>
        <v>нд</v>
      </c>
      <c r="BY125" s="125" t="str">
        <f t="shared" si="578"/>
        <v>нд</v>
      </c>
      <c r="BZ125" s="161" t="str">
        <f t="shared" si="552"/>
        <v>нд</v>
      </c>
      <c r="CA125" s="60"/>
    </row>
    <row r="126" spans="1:79" ht="47.25" x14ac:dyDescent="0.25">
      <c r="A126" s="53" t="s">
        <v>351</v>
      </c>
      <c r="B126" s="64" t="s">
        <v>514</v>
      </c>
      <c r="C126" s="60" t="s">
        <v>352</v>
      </c>
      <c r="D126" s="11">
        <v>0.251</v>
      </c>
      <c r="E126" s="63" t="str">
        <f t="shared" si="549"/>
        <v>нд</v>
      </c>
      <c r="F126" s="63" t="str">
        <f t="shared" si="550"/>
        <v>нд</v>
      </c>
      <c r="G126" s="63" t="str">
        <f t="shared" si="550"/>
        <v>нд</v>
      </c>
      <c r="H126" s="63" t="str">
        <f t="shared" si="550"/>
        <v>нд</v>
      </c>
      <c r="I126" s="63" t="str">
        <f t="shared" si="550"/>
        <v>нд</v>
      </c>
      <c r="J126" s="63" t="str">
        <f t="shared" si="550"/>
        <v>нд</v>
      </c>
      <c r="K126" s="101" t="str">
        <f t="shared" si="579"/>
        <v>нд</v>
      </c>
      <c r="L126" s="63" t="s">
        <v>100</v>
      </c>
      <c r="M126" s="63" t="s">
        <v>100</v>
      </c>
      <c r="N126" s="63" t="s">
        <v>100</v>
      </c>
      <c r="O126" s="63" t="s">
        <v>100</v>
      </c>
      <c r="P126" s="63" t="s">
        <v>100</v>
      </c>
      <c r="Q126" s="63" t="s">
        <v>100</v>
      </c>
      <c r="R126" s="63" t="s">
        <v>100</v>
      </c>
      <c r="S126" s="63" t="s">
        <v>100</v>
      </c>
      <c r="T126" s="63" t="s">
        <v>100</v>
      </c>
      <c r="U126" s="104" t="s">
        <v>100</v>
      </c>
      <c r="V126" s="104" t="s">
        <v>100</v>
      </c>
      <c r="W126" s="63" t="s">
        <v>100</v>
      </c>
      <c r="X126" s="104" t="s">
        <v>100</v>
      </c>
      <c r="Y126" s="101" t="s">
        <v>100</v>
      </c>
      <c r="Z126" s="63" t="s">
        <v>100</v>
      </c>
      <c r="AA126" s="63" t="s">
        <v>100</v>
      </c>
      <c r="AB126" s="63" t="s">
        <v>100</v>
      </c>
      <c r="AC126" s="63" t="s">
        <v>100</v>
      </c>
      <c r="AD126" s="63" t="s">
        <v>100</v>
      </c>
      <c r="AE126" s="63" t="s">
        <v>100</v>
      </c>
      <c r="AF126" s="63" t="s">
        <v>100</v>
      </c>
      <c r="AG126" s="63" t="s">
        <v>100</v>
      </c>
      <c r="AH126" s="63" t="s">
        <v>100</v>
      </c>
      <c r="AI126" s="63" t="s">
        <v>100</v>
      </c>
      <c r="AJ126" s="63" t="s">
        <v>100</v>
      </c>
      <c r="AK126" s="104" t="s">
        <v>100</v>
      </c>
      <c r="AL126" s="104" t="s">
        <v>100</v>
      </c>
      <c r="AM126" s="63" t="s">
        <v>100</v>
      </c>
      <c r="AN126" s="63" t="str">
        <f t="shared" si="572"/>
        <v>нд</v>
      </c>
      <c r="AO126" s="63" t="str">
        <f t="shared" si="580"/>
        <v>нд</v>
      </c>
      <c r="AP126" s="63" t="str">
        <f t="shared" si="580"/>
        <v>нд</v>
      </c>
      <c r="AQ126" s="63" t="str">
        <f t="shared" si="580"/>
        <v>нд</v>
      </c>
      <c r="AR126" s="63" t="str">
        <f t="shared" si="580"/>
        <v>нд</v>
      </c>
      <c r="AS126" s="63" t="str">
        <f t="shared" si="580"/>
        <v>нд</v>
      </c>
      <c r="AT126" s="101" t="str">
        <f t="shared" si="581"/>
        <v>нд</v>
      </c>
      <c r="AU126" s="63" t="s">
        <v>100</v>
      </c>
      <c r="AV126" s="63" t="s">
        <v>100</v>
      </c>
      <c r="AW126" s="63" t="s">
        <v>100</v>
      </c>
      <c r="AX126" s="63" t="s">
        <v>100</v>
      </c>
      <c r="AY126" s="63" t="s">
        <v>100</v>
      </c>
      <c r="AZ126" s="63" t="s">
        <v>100</v>
      </c>
      <c r="BA126" s="63" t="s">
        <v>100</v>
      </c>
      <c r="BB126" s="63" t="s">
        <v>100</v>
      </c>
      <c r="BC126" s="63" t="s">
        <v>100</v>
      </c>
      <c r="BD126" s="63" t="s">
        <v>100</v>
      </c>
      <c r="BE126" s="63" t="s">
        <v>100</v>
      </c>
      <c r="BF126" s="63" t="s">
        <v>100</v>
      </c>
      <c r="BG126" s="63" t="s">
        <v>100</v>
      </c>
      <c r="BH126" s="63" t="s">
        <v>100</v>
      </c>
      <c r="BI126" s="63" t="s">
        <v>100</v>
      </c>
      <c r="BJ126" s="104" t="s">
        <v>100</v>
      </c>
      <c r="BK126" s="104" t="s">
        <v>100</v>
      </c>
      <c r="BL126" s="63" t="s">
        <v>100</v>
      </c>
      <c r="BM126" s="63" t="s">
        <v>100</v>
      </c>
      <c r="BN126" s="63" t="s">
        <v>100</v>
      </c>
      <c r="BO126" s="104" t="s">
        <v>100</v>
      </c>
      <c r="BP126" s="63" t="s">
        <v>100</v>
      </c>
      <c r="BQ126" s="104" t="s">
        <v>100</v>
      </c>
      <c r="BR126" s="104" t="s">
        <v>100</v>
      </c>
      <c r="BS126" s="63" t="s">
        <v>100</v>
      </c>
      <c r="BT126" s="104" t="s">
        <v>100</v>
      </c>
      <c r="BU126" s="63" t="s">
        <v>100</v>
      </c>
      <c r="BV126" s="104" t="s">
        <v>100</v>
      </c>
      <c r="BW126" s="125" t="str">
        <f t="shared" si="576"/>
        <v>нд</v>
      </c>
      <c r="BX126" s="122" t="str">
        <f t="shared" si="577"/>
        <v>нд</v>
      </c>
      <c r="BY126" s="125" t="str">
        <f t="shared" si="578"/>
        <v>нд</v>
      </c>
      <c r="BZ126" s="161" t="str">
        <f t="shared" si="552"/>
        <v>нд</v>
      </c>
      <c r="CA126" s="60"/>
    </row>
    <row r="127" spans="1:79" ht="31.5" x14ac:dyDescent="0.25">
      <c r="A127" s="53" t="s">
        <v>353</v>
      </c>
      <c r="B127" s="62" t="s">
        <v>497</v>
      </c>
      <c r="C127" s="60" t="s">
        <v>354</v>
      </c>
      <c r="D127" s="11">
        <v>0.27</v>
      </c>
      <c r="E127" s="63" t="str">
        <f t="shared" si="549"/>
        <v>нд</v>
      </c>
      <c r="F127" s="63" t="str">
        <f t="shared" si="550"/>
        <v>нд</v>
      </c>
      <c r="G127" s="63" t="str">
        <f t="shared" si="550"/>
        <v>нд</v>
      </c>
      <c r="H127" s="63" t="str">
        <f t="shared" si="550"/>
        <v>нд</v>
      </c>
      <c r="I127" s="63" t="str">
        <f t="shared" si="550"/>
        <v>нд</v>
      </c>
      <c r="J127" s="63" t="str">
        <f t="shared" si="550"/>
        <v>нд</v>
      </c>
      <c r="K127" s="101" t="str">
        <f t="shared" si="579"/>
        <v>нд</v>
      </c>
      <c r="L127" s="63" t="s">
        <v>100</v>
      </c>
      <c r="M127" s="63" t="s">
        <v>100</v>
      </c>
      <c r="N127" s="63" t="s">
        <v>100</v>
      </c>
      <c r="O127" s="63" t="s">
        <v>100</v>
      </c>
      <c r="P127" s="63" t="s">
        <v>100</v>
      </c>
      <c r="Q127" s="63" t="s">
        <v>100</v>
      </c>
      <c r="R127" s="63" t="s">
        <v>100</v>
      </c>
      <c r="S127" s="63" t="s">
        <v>100</v>
      </c>
      <c r="T127" s="63" t="s">
        <v>100</v>
      </c>
      <c r="U127" s="104" t="s">
        <v>100</v>
      </c>
      <c r="V127" s="104" t="s">
        <v>100</v>
      </c>
      <c r="W127" s="63" t="s">
        <v>100</v>
      </c>
      <c r="X127" s="104" t="s">
        <v>100</v>
      </c>
      <c r="Y127" s="101" t="s">
        <v>100</v>
      </c>
      <c r="Z127" s="63" t="s">
        <v>100</v>
      </c>
      <c r="AA127" s="63" t="s">
        <v>100</v>
      </c>
      <c r="AB127" s="63" t="s">
        <v>100</v>
      </c>
      <c r="AC127" s="63" t="s">
        <v>100</v>
      </c>
      <c r="AD127" s="63" t="s">
        <v>100</v>
      </c>
      <c r="AE127" s="63" t="s">
        <v>100</v>
      </c>
      <c r="AF127" s="63" t="s">
        <v>100</v>
      </c>
      <c r="AG127" s="63" t="s">
        <v>100</v>
      </c>
      <c r="AH127" s="63" t="s">
        <v>100</v>
      </c>
      <c r="AI127" s="63" t="s">
        <v>100</v>
      </c>
      <c r="AJ127" s="63" t="s">
        <v>100</v>
      </c>
      <c r="AK127" s="104" t="s">
        <v>100</v>
      </c>
      <c r="AL127" s="104" t="s">
        <v>100</v>
      </c>
      <c r="AM127" s="63" t="s">
        <v>100</v>
      </c>
      <c r="AN127" s="63" t="str">
        <f t="shared" si="572"/>
        <v>нд</v>
      </c>
      <c r="AO127" s="63" t="str">
        <f t="shared" si="580"/>
        <v>нд</v>
      </c>
      <c r="AP127" s="63" t="str">
        <f t="shared" si="580"/>
        <v>нд</v>
      </c>
      <c r="AQ127" s="63" t="str">
        <f t="shared" si="580"/>
        <v>нд</v>
      </c>
      <c r="AR127" s="63" t="str">
        <f t="shared" si="580"/>
        <v>нд</v>
      </c>
      <c r="AS127" s="63" t="str">
        <f t="shared" si="580"/>
        <v>нд</v>
      </c>
      <c r="AT127" s="101" t="str">
        <f t="shared" si="581"/>
        <v>нд</v>
      </c>
      <c r="AU127" s="63" t="s">
        <v>100</v>
      </c>
      <c r="AV127" s="63" t="s">
        <v>100</v>
      </c>
      <c r="AW127" s="63" t="s">
        <v>100</v>
      </c>
      <c r="AX127" s="63" t="s">
        <v>100</v>
      </c>
      <c r="AY127" s="63" t="s">
        <v>100</v>
      </c>
      <c r="AZ127" s="63" t="s">
        <v>100</v>
      </c>
      <c r="BA127" s="63" t="s">
        <v>100</v>
      </c>
      <c r="BB127" s="63" t="s">
        <v>100</v>
      </c>
      <c r="BC127" s="63" t="s">
        <v>100</v>
      </c>
      <c r="BD127" s="63" t="s">
        <v>100</v>
      </c>
      <c r="BE127" s="63" t="s">
        <v>100</v>
      </c>
      <c r="BF127" s="63" t="s">
        <v>100</v>
      </c>
      <c r="BG127" s="63" t="s">
        <v>100</v>
      </c>
      <c r="BH127" s="63" t="s">
        <v>100</v>
      </c>
      <c r="BI127" s="63" t="s">
        <v>100</v>
      </c>
      <c r="BJ127" s="104" t="s">
        <v>100</v>
      </c>
      <c r="BK127" s="104" t="s">
        <v>100</v>
      </c>
      <c r="BL127" s="63" t="s">
        <v>100</v>
      </c>
      <c r="BM127" s="63" t="s">
        <v>100</v>
      </c>
      <c r="BN127" s="63" t="s">
        <v>100</v>
      </c>
      <c r="BO127" s="104" t="s">
        <v>100</v>
      </c>
      <c r="BP127" s="63" t="s">
        <v>100</v>
      </c>
      <c r="BQ127" s="104" t="s">
        <v>100</v>
      </c>
      <c r="BR127" s="104" t="s">
        <v>100</v>
      </c>
      <c r="BS127" s="63" t="s">
        <v>100</v>
      </c>
      <c r="BT127" s="104" t="s">
        <v>100</v>
      </c>
      <c r="BU127" s="63" t="s">
        <v>100</v>
      </c>
      <c r="BV127" s="104" t="s">
        <v>100</v>
      </c>
      <c r="BW127" s="125" t="str">
        <f t="shared" si="576"/>
        <v>нд</v>
      </c>
      <c r="BX127" s="122" t="str">
        <f t="shared" si="577"/>
        <v>нд</v>
      </c>
      <c r="BY127" s="125" t="str">
        <f t="shared" si="578"/>
        <v>нд</v>
      </c>
      <c r="BZ127" s="161" t="str">
        <f t="shared" si="552"/>
        <v>нд</v>
      </c>
      <c r="CA127" s="60"/>
    </row>
    <row r="128" spans="1:79" ht="31.5" x14ac:dyDescent="0.25">
      <c r="A128" s="53" t="s">
        <v>355</v>
      </c>
      <c r="B128" s="59" t="s">
        <v>515</v>
      </c>
      <c r="C128" s="60" t="s">
        <v>356</v>
      </c>
      <c r="D128" s="11">
        <v>0.251</v>
      </c>
      <c r="E128" s="63" t="str">
        <f t="shared" si="549"/>
        <v>нд</v>
      </c>
      <c r="F128" s="63" t="str">
        <f t="shared" si="550"/>
        <v>нд</v>
      </c>
      <c r="G128" s="63" t="str">
        <f t="shared" si="550"/>
        <v>нд</v>
      </c>
      <c r="H128" s="63" t="str">
        <f t="shared" si="550"/>
        <v>нд</v>
      </c>
      <c r="I128" s="63" t="str">
        <f t="shared" si="550"/>
        <v>нд</v>
      </c>
      <c r="J128" s="63" t="str">
        <f t="shared" si="550"/>
        <v>нд</v>
      </c>
      <c r="K128" s="101" t="str">
        <f t="shared" si="579"/>
        <v>нд</v>
      </c>
      <c r="L128" s="63" t="s">
        <v>100</v>
      </c>
      <c r="M128" s="63" t="s">
        <v>100</v>
      </c>
      <c r="N128" s="63" t="s">
        <v>100</v>
      </c>
      <c r="O128" s="63" t="s">
        <v>100</v>
      </c>
      <c r="P128" s="63" t="s">
        <v>100</v>
      </c>
      <c r="Q128" s="63" t="s">
        <v>100</v>
      </c>
      <c r="R128" s="63" t="s">
        <v>100</v>
      </c>
      <c r="S128" s="63" t="s">
        <v>100</v>
      </c>
      <c r="T128" s="63" t="s">
        <v>100</v>
      </c>
      <c r="U128" s="104" t="s">
        <v>100</v>
      </c>
      <c r="V128" s="104" t="s">
        <v>100</v>
      </c>
      <c r="W128" s="63" t="s">
        <v>100</v>
      </c>
      <c r="X128" s="104" t="s">
        <v>100</v>
      </c>
      <c r="Y128" s="101" t="s">
        <v>100</v>
      </c>
      <c r="Z128" s="63" t="s">
        <v>100</v>
      </c>
      <c r="AA128" s="63" t="s">
        <v>100</v>
      </c>
      <c r="AB128" s="63" t="s">
        <v>100</v>
      </c>
      <c r="AC128" s="63" t="s">
        <v>100</v>
      </c>
      <c r="AD128" s="63" t="s">
        <v>100</v>
      </c>
      <c r="AE128" s="63" t="s">
        <v>100</v>
      </c>
      <c r="AF128" s="63" t="s">
        <v>100</v>
      </c>
      <c r="AG128" s="63" t="s">
        <v>100</v>
      </c>
      <c r="AH128" s="63" t="s">
        <v>100</v>
      </c>
      <c r="AI128" s="63" t="s">
        <v>100</v>
      </c>
      <c r="AJ128" s="63" t="s">
        <v>100</v>
      </c>
      <c r="AK128" s="104" t="s">
        <v>100</v>
      </c>
      <c r="AL128" s="104" t="s">
        <v>100</v>
      </c>
      <c r="AM128" s="63" t="s">
        <v>100</v>
      </c>
      <c r="AN128" s="63" t="str">
        <f t="shared" si="572"/>
        <v>нд</v>
      </c>
      <c r="AO128" s="63" t="str">
        <f t="shared" si="580"/>
        <v>нд</v>
      </c>
      <c r="AP128" s="63" t="str">
        <f t="shared" si="580"/>
        <v>нд</v>
      </c>
      <c r="AQ128" s="63" t="str">
        <f t="shared" si="580"/>
        <v>нд</v>
      </c>
      <c r="AR128" s="63" t="str">
        <f t="shared" si="580"/>
        <v>нд</v>
      </c>
      <c r="AS128" s="63" t="str">
        <f t="shared" si="580"/>
        <v>нд</v>
      </c>
      <c r="AT128" s="101" t="str">
        <f t="shared" si="581"/>
        <v>нд</v>
      </c>
      <c r="AU128" s="63" t="s">
        <v>100</v>
      </c>
      <c r="AV128" s="63" t="s">
        <v>100</v>
      </c>
      <c r="AW128" s="63" t="s">
        <v>100</v>
      </c>
      <c r="AX128" s="63" t="s">
        <v>100</v>
      </c>
      <c r="AY128" s="63" t="s">
        <v>100</v>
      </c>
      <c r="AZ128" s="63" t="s">
        <v>100</v>
      </c>
      <c r="BA128" s="63" t="s">
        <v>100</v>
      </c>
      <c r="BB128" s="63" t="s">
        <v>100</v>
      </c>
      <c r="BC128" s="63" t="s">
        <v>100</v>
      </c>
      <c r="BD128" s="63" t="s">
        <v>100</v>
      </c>
      <c r="BE128" s="63" t="s">
        <v>100</v>
      </c>
      <c r="BF128" s="63" t="s">
        <v>100</v>
      </c>
      <c r="BG128" s="63" t="s">
        <v>100</v>
      </c>
      <c r="BH128" s="63" t="s">
        <v>100</v>
      </c>
      <c r="BI128" s="63" t="s">
        <v>100</v>
      </c>
      <c r="BJ128" s="104" t="s">
        <v>100</v>
      </c>
      <c r="BK128" s="104" t="s">
        <v>100</v>
      </c>
      <c r="BL128" s="63" t="s">
        <v>100</v>
      </c>
      <c r="BM128" s="63" t="s">
        <v>100</v>
      </c>
      <c r="BN128" s="63" t="s">
        <v>100</v>
      </c>
      <c r="BO128" s="104" t="s">
        <v>100</v>
      </c>
      <c r="BP128" s="63" t="s">
        <v>100</v>
      </c>
      <c r="BQ128" s="104" t="s">
        <v>100</v>
      </c>
      <c r="BR128" s="104" t="s">
        <v>100</v>
      </c>
      <c r="BS128" s="63" t="s">
        <v>100</v>
      </c>
      <c r="BT128" s="104" t="s">
        <v>100</v>
      </c>
      <c r="BU128" s="63" t="s">
        <v>100</v>
      </c>
      <c r="BV128" s="104" t="s">
        <v>100</v>
      </c>
      <c r="BW128" s="125" t="str">
        <f t="shared" si="576"/>
        <v>нд</v>
      </c>
      <c r="BX128" s="122" t="str">
        <f t="shared" si="577"/>
        <v>нд</v>
      </c>
      <c r="BY128" s="125" t="str">
        <f t="shared" si="578"/>
        <v>нд</v>
      </c>
      <c r="BZ128" s="161" t="str">
        <f t="shared" si="552"/>
        <v>нд</v>
      </c>
      <c r="CA128" s="60"/>
    </row>
    <row r="129" spans="1:79" ht="47.25" x14ac:dyDescent="0.25">
      <c r="A129" s="65" t="s">
        <v>516</v>
      </c>
      <c r="B129" s="64" t="s">
        <v>517</v>
      </c>
      <c r="C129" s="66" t="s">
        <v>518</v>
      </c>
      <c r="D129" s="11">
        <v>1.762</v>
      </c>
      <c r="E129" s="63" t="str">
        <f t="shared" si="549"/>
        <v>нд</v>
      </c>
      <c r="F129" s="63" t="str">
        <f t="shared" si="550"/>
        <v>нд</v>
      </c>
      <c r="G129" s="63" t="str">
        <f t="shared" si="550"/>
        <v>нд</v>
      </c>
      <c r="H129" s="63" t="str">
        <f t="shared" si="550"/>
        <v>нд</v>
      </c>
      <c r="I129" s="63" t="str">
        <f t="shared" si="550"/>
        <v>нд</v>
      </c>
      <c r="J129" s="63" t="str">
        <f t="shared" si="550"/>
        <v>нд</v>
      </c>
      <c r="K129" s="101" t="str">
        <f t="shared" si="579"/>
        <v>нд</v>
      </c>
      <c r="L129" s="105" t="s">
        <v>100</v>
      </c>
      <c r="M129" s="105" t="s">
        <v>100</v>
      </c>
      <c r="N129" s="105" t="s">
        <v>100</v>
      </c>
      <c r="O129" s="105" t="s">
        <v>100</v>
      </c>
      <c r="P129" s="105" t="s">
        <v>100</v>
      </c>
      <c r="Q129" s="105" t="s">
        <v>100</v>
      </c>
      <c r="R129" s="105" t="s">
        <v>100</v>
      </c>
      <c r="S129" s="105" t="s">
        <v>100</v>
      </c>
      <c r="T129" s="105" t="s">
        <v>100</v>
      </c>
      <c r="U129" s="77" t="s">
        <v>100</v>
      </c>
      <c r="V129" s="77" t="s">
        <v>100</v>
      </c>
      <c r="W129" s="105" t="s">
        <v>100</v>
      </c>
      <c r="X129" s="77" t="s">
        <v>100</v>
      </c>
      <c r="Y129" s="106" t="s">
        <v>100</v>
      </c>
      <c r="Z129" s="105" t="s">
        <v>100</v>
      </c>
      <c r="AA129" s="105" t="s">
        <v>100</v>
      </c>
      <c r="AB129" s="105" t="s">
        <v>100</v>
      </c>
      <c r="AC129" s="105" t="s">
        <v>100</v>
      </c>
      <c r="AD129" s="105" t="s">
        <v>100</v>
      </c>
      <c r="AE129" s="105" t="s">
        <v>100</v>
      </c>
      <c r="AF129" s="105" t="s">
        <v>100</v>
      </c>
      <c r="AG129" s="105" t="s">
        <v>100</v>
      </c>
      <c r="AH129" s="105" t="s">
        <v>100</v>
      </c>
      <c r="AI129" s="105" t="s">
        <v>100</v>
      </c>
      <c r="AJ129" s="105" t="s">
        <v>100</v>
      </c>
      <c r="AK129" s="77" t="s">
        <v>100</v>
      </c>
      <c r="AL129" s="77" t="s">
        <v>100</v>
      </c>
      <c r="AM129" s="105" t="s">
        <v>100</v>
      </c>
      <c r="AN129" s="63" t="str">
        <f t="shared" si="572"/>
        <v>нд</v>
      </c>
      <c r="AO129" s="63" t="str">
        <f t="shared" si="580"/>
        <v>нд</v>
      </c>
      <c r="AP129" s="63" t="str">
        <f t="shared" si="580"/>
        <v>нд</v>
      </c>
      <c r="AQ129" s="63" t="str">
        <f t="shared" si="580"/>
        <v>нд</v>
      </c>
      <c r="AR129" s="63" t="str">
        <f t="shared" si="580"/>
        <v>нд</v>
      </c>
      <c r="AS129" s="63" t="str">
        <f t="shared" si="580"/>
        <v>нд</v>
      </c>
      <c r="AT129" s="101" t="str">
        <f t="shared" si="581"/>
        <v>нд</v>
      </c>
      <c r="AU129" s="105" t="s">
        <v>100</v>
      </c>
      <c r="AV129" s="105" t="s">
        <v>100</v>
      </c>
      <c r="AW129" s="105" t="s">
        <v>100</v>
      </c>
      <c r="AX129" s="105" t="s">
        <v>100</v>
      </c>
      <c r="AY129" s="105" t="s">
        <v>100</v>
      </c>
      <c r="AZ129" s="105" t="s">
        <v>100</v>
      </c>
      <c r="BA129" s="105" t="s">
        <v>100</v>
      </c>
      <c r="BB129" s="105" t="s">
        <v>100</v>
      </c>
      <c r="BC129" s="105" t="s">
        <v>100</v>
      </c>
      <c r="BD129" s="105" t="s">
        <v>100</v>
      </c>
      <c r="BE129" s="105" t="s">
        <v>100</v>
      </c>
      <c r="BF129" s="105" t="s">
        <v>100</v>
      </c>
      <c r="BG129" s="105" t="s">
        <v>100</v>
      </c>
      <c r="BH129" s="105" t="s">
        <v>100</v>
      </c>
      <c r="BI129" s="105" t="s">
        <v>100</v>
      </c>
      <c r="BJ129" s="77" t="s">
        <v>100</v>
      </c>
      <c r="BK129" s="77" t="s">
        <v>100</v>
      </c>
      <c r="BL129" s="105" t="s">
        <v>100</v>
      </c>
      <c r="BM129" s="105" t="s">
        <v>100</v>
      </c>
      <c r="BN129" s="105" t="s">
        <v>100</v>
      </c>
      <c r="BO129" s="77" t="s">
        <v>100</v>
      </c>
      <c r="BP129" s="105" t="s">
        <v>100</v>
      </c>
      <c r="BQ129" s="77" t="s">
        <v>100</v>
      </c>
      <c r="BR129" s="77" t="s">
        <v>100</v>
      </c>
      <c r="BS129" s="105" t="s">
        <v>100</v>
      </c>
      <c r="BT129" s="77" t="s">
        <v>100</v>
      </c>
      <c r="BU129" s="105" t="s">
        <v>100</v>
      </c>
      <c r="BV129" s="77" t="s">
        <v>100</v>
      </c>
      <c r="BW129" s="125" t="str">
        <f t="shared" si="576"/>
        <v>нд</v>
      </c>
      <c r="BX129" s="122" t="str">
        <f t="shared" si="577"/>
        <v>нд</v>
      </c>
      <c r="BY129" s="125" t="str">
        <f t="shared" si="578"/>
        <v>нд</v>
      </c>
      <c r="BZ129" s="161" t="str">
        <f t="shared" si="552"/>
        <v>нд</v>
      </c>
      <c r="CA129" s="66"/>
    </row>
    <row r="130" spans="1:79" ht="47.25" x14ac:dyDescent="0.25">
      <c r="A130" s="47" t="s">
        <v>357</v>
      </c>
      <c r="B130" s="48" t="s">
        <v>358</v>
      </c>
      <c r="C130" s="49" t="s">
        <v>99</v>
      </c>
      <c r="D130" s="8">
        <f t="shared" ref="D130" si="582">IF(NOT(SUM(D131,D151)=0),SUM(D131,D151),"нд")</f>
        <v>30.25</v>
      </c>
      <c r="E130" s="91" t="str">
        <f t="shared" ref="E130" si="583">IF(NOT(SUM(E131,E151)=0),SUM(E131,E151),"нд")</f>
        <v>нд</v>
      </c>
      <c r="F130" s="91">
        <f t="shared" ref="F130" si="584">IF(NOT(SUM(F131,F151)=0),SUM(F131,F151),"нд")</f>
        <v>4.1139999999999999</v>
      </c>
      <c r="G130" s="91" t="str">
        <f t="shared" ref="G130:K130" si="585">IF(NOT(SUM(G131,G151)=0),SUM(G131,G151),"нд")</f>
        <v>нд</v>
      </c>
      <c r="H130" s="91" t="str">
        <f t="shared" si="585"/>
        <v>нд</v>
      </c>
      <c r="I130" s="91" t="str">
        <f t="shared" si="585"/>
        <v>нд</v>
      </c>
      <c r="J130" s="91" t="str">
        <f t="shared" si="585"/>
        <v>нд</v>
      </c>
      <c r="K130" s="92">
        <f t="shared" si="585"/>
        <v>1</v>
      </c>
      <c r="L130" s="91" t="str">
        <f t="shared" ref="L130:AT130" si="586">IF(NOT(SUM(L131,L151)=0),SUM(L131,L151),"нд")</f>
        <v>нд</v>
      </c>
      <c r="M130" s="91" t="str">
        <f t="shared" ref="M130" si="587">IF(NOT(SUM(M131,M151)=0),SUM(M131,M151),"нд")</f>
        <v>нд</v>
      </c>
      <c r="N130" s="91" t="str">
        <f t="shared" si="586"/>
        <v>нд</v>
      </c>
      <c r="O130" s="91" t="str">
        <f t="shared" si="586"/>
        <v>нд</v>
      </c>
      <c r="P130" s="91" t="str">
        <f t="shared" si="586"/>
        <v>нд</v>
      </c>
      <c r="Q130" s="91" t="str">
        <f t="shared" si="586"/>
        <v>нд</v>
      </c>
      <c r="R130" s="91" t="str">
        <f t="shared" ref="R130" si="588">IF(NOT(SUM(R131,R151)=0),SUM(R131,R151),"нд")</f>
        <v>нд</v>
      </c>
      <c r="S130" s="91" t="str">
        <f t="shared" si="586"/>
        <v>нд</v>
      </c>
      <c r="T130" s="91" t="str">
        <f t="shared" ref="T130" si="589">IF(NOT(SUM(T131,T151)=0),SUM(T131,T151),"нд")</f>
        <v>нд</v>
      </c>
      <c r="U130" s="91" t="str">
        <f t="shared" si="586"/>
        <v>нд</v>
      </c>
      <c r="V130" s="91" t="str">
        <f t="shared" si="586"/>
        <v>нд</v>
      </c>
      <c r="W130" s="91" t="str">
        <f t="shared" ref="W130" si="590">IF(NOT(SUM(W131,W151)=0),SUM(W131,W151),"нд")</f>
        <v>нд</v>
      </c>
      <c r="X130" s="91" t="str">
        <f t="shared" si="586"/>
        <v>нд</v>
      </c>
      <c r="Y130" s="92" t="str">
        <f t="shared" si="586"/>
        <v>нд</v>
      </c>
      <c r="Z130" s="91" t="str">
        <f t="shared" si="586"/>
        <v>нд</v>
      </c>
      <c r="AA130" s="91" t="str">
        <f t="shared" ref="AA130:AB130" si="591">IF(NOT(SUM(AA131,AA151)=0),SUM(AA131,AA151),"нд")</f>
        <v>нд</v>
      </c>
      <c r="AB130" s="91" t="str">
        <f t="shared" si="591"/>
        <v>нд</v>
      </c>
      <c r="AC130" s="91" t="str">
        <f t="shared" si="586"/>
        <v>нд</v>
      </c>
      <c r="AD130" s="91" t="str">
        <f t="shared" ref="AD130" si="592">IF(NOT(SUM(AD131,AD151)=0),SUM(AD131,AD151),"нд")</f>
        <v>нд</v>
      </c>
      <c r="AE130" s="91" t="str">
        <f t="shared" si="586"/>
        <v>нд</v>
      </c>
      <c r="AF130" s="91" t="str">
        <f t="shared" ref="AF130" si="593">IF(NOT(SUM(AF131,AF151)=0),SUM(AF131,AF151),"нд")</f>
        <v>нд</v>
      </c>
      <c r="AG130" s="91" t="str">
        <f t="shared" si="586"/>
        <v>нд</v>
      </c>
      <c r="AH130" s="91">
        <f t="shared" ref="AH130" si="594">IF(NOT(SUM(AH131,AH151)=0),SUM(AH131,AH151),"нд")</f>
        <v>4.1139999999999999</v>
      </c>
      <c r="AI130" s="91" t="str">
        <f t="shared" si="586"/>
        <v>нд</v>
      </c>
      <c r="AJ130" s="91" t="str">
        <f t="shared" si="586"/>
        <v>нд</v>
      </c>
      <c r="AK130" s="91" t="str">
        <f t="shared" si="586"/>
        <v>нд</v>
      </c>
      <c r="AL130" s="91" t="str">
        <f t="shared" si="586"/>
        <v>нд</v>
      </c>
      <c r="AM130" s="91">
        <f t="shared" ref="AM130" si="595">IF(NOT(SUM(AM131,AM151)=0),SUM(AM131,AM151),"нд")</f>
        <v>1</v>
      </c>
      <c r="AN130" s="91" t="str">
        <f t="shared" si="586"/>
        <v>нд</v>
      </c>
      <c r="AO130" s="91">
        <f t="shared" si="586"/>
        <v>4.1520000000000001</v>
      </c>
      <c r="AP130" s="91" t="str">
        <f t="shared" si="586"/>
        <v>нд</v>
      </c>
      <c r="AQ130" s="91" t="str">
        <f t="shared" si="586"/>
        <v>нд</v>
      </c>
      <c r="AR130" s="91" t="str">
        <f t="shared" si="586"/>
        <v>нд</v>
      </c>
      <c r="AS130" s="91" t="str">
        <f t="shared" si="586"/>
        <v>нд</v>
      </c>
      <c r="AT130" s="92">
        <f t="shared" si="586"/>
        <v>1</v>
      </c>
      <c r="AU130" s="91" t="str">
        <f t="shared" ref="AU130:AZ130" si="596">IF(NOT(SUM(AU131,AU151)=0),SUM(AU131,AU151),"нд")</f>
        <v>нд</v>
      </c>
      <c r="AV130" s="91" t="str">
        <f t="shared" ref="AV130" si="597">IF(NOT(SUM(AV131,AV151)=0),SUM(AV131,AV151),"нд")</f>
        <v>нд</v>
      </c>
      <c r="AW130" s="91" t="str">
        <f t="shared" si="596"/>
        <v>нд</v>
      </c>
      <c r="AX130" s="91" t="str">
        <f t="shared" si="596"/>
        <v>нд</v>
      </c>
      <c r="AY130" s="91" t="str">
        <f t="shared" si="596"/>
        <v>нд</v>
      </c>
      <c r="AZ130" s="91" t="str">
        <f t="shared" si="596"/>
        <v>нд</v>
      </c>
      <c r="BA130" s="91" t="str">
        <f t="shared" ref="BA130:BG130" si="598">IF(NOT(SUM(BA131,BA151)=0),SUM(BA131,BA151),"нд")</f>
        <v>нд</v>
      </c>
      <c r="BB130" s="91" t="str">
        <f t="shared" si="598"/>
        <v>нд</v>
      </c>
      <c r="BC130" s="91" t="str">
        <f t="shared" si="598"/>
        <v>нд</v>
      </c>
      <c r="BD130" s="91" t="str">
        <f t="shared" si="598"/>
        <v>нд</v>
      </c>
      <c r="BE130" s="91" t="str">
        <f t="shared" si="598"/>
        <v>нд</v>
      </c>
      <c r="BF130" s="91" t="str">
        <f t="shared" si="598"/>
        <v>нд</v>
      </c>
      <c r="BG130" s="91" t="str">
        <f t="shared" si="598"/>
        <v>нд</v>
      </c>
      <c r="BH130" s="91" t="str">
        <f t="shared" ref="BH130:BW130" si="599">IF(NOT(SUM(BH131,BH151)=0),SUM(BH131,BH151),"нд")</f>
        <v>нд</v>
      </c>
      <c r="BI130" s="91" t="str">
        <f t="shared" si="599"/>
        <v>нд</v>
      </c>
      <c r="BJ130" s="91" t="str">
        <f t="shared" si="599"/>
        <v>нд</v>
      </c>
      <c r="BK130" s="91" t="str">
        <f t="shared" si="599"/>
        <v>нд</v>
      </c>
      <c r="BL130" s="91" t="str">
        <f t="shared" si="599"/>
        <v>нд</v>
      </c>
      <c r="BM130" s="91" t="str">
        <f t="shared" si="599"/>
        <v>нд</v>
      </c>
      <c r="BN130" s="91" t="str">
        <f t="shared" si="599"/>
        <v>нд</v>
      </c>
      <c r="BO130" s="91" t="str">
        <f t="shared" si="599"/>
        <v>нд</v>
      </c>
      <c r="BP130" s="91" t="str">
        <f t="shared" si="599"/>
        <v>нд</v>
      </c>
      <c r="BQ130" s="91">
        <f t="shared" si="599"/>
        <v>4.1520000000000001</v>
      </c>
      <c r="BR130" s="91" t="str">
        <f t="shared" si="599"/>
        <v>нд</v>
      </c>
      <c r="BS130" s="91" t="str">
        <f t="shared" si="599"/>
        <v>нд</v>
      </c>
      <c r="BT130" s="91" t="str">
        <f t="shared" si="599"/>
        <v>нд</v>
      </c>
      <c r="BU130" s="91" t="str">
        <f t="shared" si="599"/>
        <v>нд</v>
      </c>
      <c r="BV130" s="91">
        <f t="shared" si="599"/>
        <v>1</v>
      </c>
      <c r="BW130" s="91" t="str">
        <f t="shared" si="599"/>
        <v>нд</v>
      </c>
      <c r="BX130" s="123" t="str">
        <f t="shared" si="571"/>
        <v>нд</v>
      </c>
      <c r="BY130" s="91">
        <f t="shared" ref="BY130" si="600">IF(NOT(SUM(BY131,BY151)=0),SUM(BY131,BY151),"нд")</f>
        <v>3.8000000000000256E-2</v>
      </c>
      <c r="BZ130" s="159">
        <f t="shared" si="552"/>
        <v>0.92</v>
      </c>
      <c r="CA130" s="49"/>
    </row>
    <row r="131" spans="1:79" ht="31.5" x14ac:dyDescent="0.25">
      <c r="A131" s="50" t="s">
        <v>359</v>
      </c>
      <c r="B131" s="51" t="s">
        <v>360</v>
      </c>
      <c r="C131" s="52" t="s">
        <v>99</v>
      </c>
      <c r="D131" s="9">
        <f t="shared" ref="D131" si="601">IF(NOT(SUM(D132)=0),SUM(D132),"нд")</f>
        <v>30.25</v>
      </c>
      <c r="E131" s="52" t="str">
        <f t="shared" ref="E131:K131" si="602">IF(NOT(SUM(E132)=0),SUM(E132),"нд")</f>
        <v>нд</v>
      </c>
      <c r="F131" s="52">
        <f t="shared" si="602"/>
        <v>4.1139999999999999</v>
      </c>
      <c r="G131" s="52" t="str">
        <f t="shared" si="602"/>
        <v>нд</v>
      </c>
      <c r="H131" s="52" t="str">
        <f t="shared" si="602"/>
        <v>нд</v>
      </c>
      <c r="I131" s="52" t="str">
        <f t="shared" si="602"/>
        <v>нд</v>
      </c>
      <c r="J131" s="52" t="str">
        <f t="shared" si="602"/>
        <v>нд</v>
      </c>
      <c r="K131" s="93">
        <f t="shared" si="602"/>
        <v>1</v>
      </c>
      <c r="L131" s="52" t="str">
        <f t="shared" ref="L131:AT131" si="603">IF(NOT(SUM(L132)=0),SUM(L132),"нд")</f>
        <v>нд</v>
      </c>
      <c r="M131" s="52" t="str">
        <f t="shared" si="603"/>
        <v>нд</v>
      </c>
      <c r="N131" s="52" t="str">
        <f t="shared" si="603"/>
        <v>нд</v>
      </c>
      <c r="O131" s="52" t="str">
        <f t="shared" si="603"/>
        <v>нд</v>
      </c>
      <c r="P131" s="52" t="str">
        <f t="shared" si="603"/>
        <v>нд</v>
      </c>
      <c r="Q131" s="52" t="str">
        <f t="shared" si="603"/>
        <v>нд</v>
      </c>
      <c r="R131" s="52" t="str">
        <f t="shared" si="603"/>
        <v>нд</v>
      </c>
      <c r="S131" s="52" t="str">
        <f t="shared" si="603"/>
        <v>нд</v>
      </c>
      <c r="T131" s="52" t="str">
        <f t="shared" si="603"/>
        <v>нд</v>
      </c>
      <c r="U131" s="52" t="str">
        <f t="shared" si="603"/>
        <v>нд</v>
      </c>
      <c r="V131" s="52" t="str">
        <f t="shared" si="603"/>
        <v>нд</v>
      </c>
      <c r="W131" s="52" t="str">
        <f t="shared" si="603"/>
        <v>нд</v>
      </c>
      <c r="X131" s="52" t="str">
        <f t="shared" si="603"/>
        <v>нд</v>
      </c>
      <c r="Y131" s="93" t="str">
        <f t="shared" si="603"/>
        <v>нд</v>
      </c>
      <c r="Z131" s="52" t="str">
        <f t="shared" si="603"/>
        <v>нд</v>
      </c>
      <c r="AA131" s="52" t="str">
        <f t="shared" si="603"/>
        <v>нд</v>
      </c>
      <c r="AB131" s="52" t="str">
        <f t="shared" si="603"/>
        <v>нд</v>
      </c>
      <c r="AC131" s="52" t="str">
        <f t="shared" si="603"/>
        <v>нд</v>
      </c>
      <c r="AD131" s="52" t="str">
        <f t="shared" si="603"/>
        <v>нд</v>
      </c>
      <c r="AE131" s="52" t="str">
        <f t="shared" si="603"/>
        <v>нд</v>
      </c>
      <c r="AF131" s="52" t="str">
        <f t="shared" si="603"/>
        <v>нд</v>
      </c>
      <c r="AG131" s="52" t="str">
        <f t="shared" si="603"/>
        <v>нд</v>
      </c>
      <c r="AH131" s="52">
        <f t="shared" si="603"/>
        <v>4.1139999999999999</v>
      </c>
      <c r="AI131" s="52" t="str">
        <f t="shared" si="603"/>
        <v>нд</v>
      </c>
      <c r="AJ131" s="52" t="str">
        <f t="shared" si="603"/>
        <v>нд</v>
      </c>
      <c r="AK131" s="99" t="str">
        <f t="shared" si="603"/>
        <v>нд</v>
      </c>
      <c r="AL131" s="52" t="str">
        <f t="shared" si="603"/>
        <v>нд</v>
      </c>
      <c r="AM131" s="52">
        <f t="shared" si="603"/>
        <v>1</v>
      </c>
      <c r="AN131" s="52" t="str">
        <f t="shared" si="603"/>
        <v>нд</v>
      </c>
      <c r="AO131" s="52">
        <f t="shared" si="603"/>
        <v>4.1520000000000001</v>
      </c>
      <c r="AP131" s="52" t="str">
        <f t="shared" si="603"/>
        <v>нд</v>
      </c>
      <c r="AQ131" s="52" t="str">
        <f t="shared" si="603"/>
        <v>нд</v>
      </c>
      <c r="AR131" s="52" t="str">
        <f t="shared" si="603"/>
        <v>нд</v>
      </c>
      <c r="AS131" s="52" t="str">
        <f t="shared" si="603"/>
        <v>нд</v>
      </c>
      <c r="AT131" s="93">
        <f t="shared" si="603"/>
        <v>1</v>
      </c>
      <c r="AU131" s="52" t="str">
        <f t="shared" ref="AU131:BY131" si="604">IF(NOT(SUM(AU132)=0),SUM(AU132),"нд")</f>
        <v>нд</v>
      </c>
      <c r="AV131" s="52" t="str">
        <f t="shared" si="604"/>
        <v>нд</v>
      </c>
      <c r="AW131" s="52" t="str">
        <f t="shared" si="604"/>
        <v>нд</v>
      </c>
      <c r="AX131" s="52" t="str">
        <f t="shared" si="604"/>
        <v>нд</v>
      </c>
      <c r="AY131" s="52" t="str">
        <f t="shared" si="604"/>
        <v>нд</v>
      </c>
      <c r="AZ131" s="52" t="str">
        <f t="shared" si="604"/>
        <v>нд</v>
      </c>
      <c r="BA131" s="52" t="str">
        <f t="shared" si="604"/>
        <v>нд</v>
      </c>
      <c r="BB131" s="52" t="str">
        <f t="shared" si="604"/>
        <v>нд</v>
      </c>
      <c r="BC131" s="52" t="str">
        <f t="shared" si="604"/>
        <v>нд</v>
      </c>
      <c r="BD131" s="52" t="str">
        <f t="shared" si="604"/>
        <v>нд</v>
      </c>
      <c r="BE131" s="52" t="str">
        <f t="shared" si="604"/>
        <v>нд</v>
      </c>
      <c r="BF131" s="52" t="str">
        <f t="shared" si="604"/>
        <v>нд</v>
      </c>
      <c r="BG131" s="52" t="str">
        <f t="shared" si="604"/>
        <v>нд</v>
      </c>
      <c r="BH131" s="52" t="str">
        <f t="shared" si="604"/>
        <v>нд</v>
      </c>
      <c r="BI131" s="52" t="str">
        <f t="shared" si="604"/>
        <v>нд</v>
      </c>
      <c r="BJ131" s="52" t="str">
        <f t="shared" si="604"/>
        <v>нд</v>
      </c>
      <c r="BK131" s="52" t="str">
        <f t="shared" si="604"/>
        <v>нд</v>
      </c>
      <c r="BL131" s="52" t="str">
        <f t="shared" si="604"/>
        <v>нд</v>
      </c>
      <c r="BM131" s="52" t="str">
        <f t="shared" si="604"/>
        <v>нд</v>
      </c>
      <c r="BN131" s="52" t="str">
        <f t="shared" si="604"/>
        <v>нд</v>
      </c>
      <c r="BO131" s="52" t="str">
        <f t="shared" si="604"/>
        <v>нд</v>
      </c>
      <c r="BP131" s="52" t="str">
        <f t="shared" si="604"/>
        <v>нд</v>
      </c>
      <c r="BQ131" s="52">
        <f t="shared" si="604"/>
        <v>4.1520000000000001</v>
      </c>
      <c r="BR131" s="52" t="str">
        <f t="shared" si="604"/>
        <v>нд</v>
      </c>
      <c r="BS131" s="52" t="str">
        <f t="shared" si="604"/>
        <v>нд</v>
      </c>
      <c r="BT131" s="52" t="str">
        <f t="shared" si="604"/>
        <v>нд</v>
      </c>
      <c r="BU131" s="52" t="str">
        <f t="shared" si="604"/>
        <v>нд</v>
      </c>
      <c r="BV131" s="52">
        <f t="shared" si="604"/>
        <v>1</v>
      </c>
      <c r="BW131" s="99" t="str">
        <f t="shared" si="604"/>
        <v>нд</v>
      </c>
      <c r="BX131" s="124" t="str">
        <f t="shared" si="571"/>
        <v>нд</v>
      </c>
      <c r="BY131" s="99">
        <f t="shared" si="604"/>
        <v>3.8000000000000256E-2</v>
      </c>
      <c r="BZ131" s="160">
        <f t="shared" si="552"/>
        <v>0.92</v>
      </c>
      <c r="CA131" s="52"/>
    </row>
    <row r="132" spans="1:79" x14ac:dyDescent="0.25">
      <c r="A132" s="35" t="s">
        <v>361</v>
      </c>
      <c r="B132" s="36" t="s">
        <v>105</v>
      </c>
      <c r="C132" s="67" t="s">
        <v>99</v>
      </c>
      <c r="D132" s="2">
        <f t="shared" ref="D132" si="605">IF(NOT(SUM(D133:D150)=0),SUM(D133:D150),"нд")</f>
        <v>30.25</v>
      </c>
      <c r="E132" s="37" t="str">
        <f t="shared" ref="E132" si="606">IF(NOT(SUM(E133:E150)=0),SUM(E133:E150),"нд")</f>
        <v>нд</v>
      </c>
      <c r="F132" s="37">
        <f t="shared" ref="F132" si="607">IF(NOT(SUM(F133:F150)=0),SUM(F133:F150),"нд")</f>
        <v>4.1139999999999999</v>
      </c>
      <c r="G132" s="37" t="str">
        <f t="shared" ref="G132:K132" si="608">IF(NOT(SUM(G133:G150)=0),SUM(G133:G150),"нд")</f>
        <v>нд</v>
      </c>
      <c r="H132" s="37" t="str">
        <f t="shared" si="608"/>
        <v>нд</v>
      </c>
      <c r="I132" s="37" t="str">
        <f t="shared" si="608"/>
        <v>нд</v>
      </c>
      <c r="J132" s="37" t="str">
        <f t="shared" si="608"/>
        <v>нд</v>
      </c>
      <c r="K132" s="85">
        <f t="shared" si="608"/>
        <v>1</v>
      </c>
      <c r="L132" s="37" t="str">
        <f t="shared" ref="L132:AT132" si="609">IF(NOT(SUM(L133:L150)=0),SUM(L133:L150),"нд")</f>
        <v>нд</v>
      </c>
      <c r="M132" s="37" t="str">
        <f t="shared" ref="M132" si="610">IF(NOT(SUM(M133:M150)=0),SUM(M133:M150),"нд")</f>
        <v>нд</v>
      </c>
      <c r="N132" s="37" t="str">
        <f t="shared" si="609"/>
        <v>нд</v>
      </c>
      <c r="O132" s="37" t="str">
        <f t="shared" si="609"/>
        <v>нд</v>
      </c>
      <c r="P132" s="37" t="str">
        <f t="shared" si="609"/>
        <v>нд</v>
      </c>
      <c r="Q132" s="37" t="str">
        <f t="shared" si="609"/>
        <v>нд</v>
      </c>
      <c r="R132" s="37" t="str">
        <f t="shared" ref="R132" si="611">IF(NOT(SUM(R133:R150)=0),SUM(R133:R150),"нд")</f>
        <v>нд</v>
      </c>
      <c r="S132" s="37" t="str">
        <f t="shared" si="609"/>
        <v>нд</v>
      </c>
      <c r="T132" s="37" t="str">
        <f t="shared" ref="T132" si="612">IF(NOT(SUM(T133:T150)=0),SUM(T133:T150),"нд")</f>
        <v>нд</v>
      </c>
      <c r="U132" s="37" t="str">
        <f t="shared" si="609"/>
        <v>нд</v>
      </c>
      <c r="V132" s="37" t="str">
        <f t="shared" si="609"/>
        <v>нд</v>
      </c>
      <c r="W132" s="37" t="str">
        <f t="shared" ref="W132" si="613">IF(NOT(SUM(W133:W150)=0),SUM(W133:W150),"нд")</f>
        <v>нд</v>
      </c>
      <c r="X132" s="37" t="str">
        <f t="shared" si="609"/>
        <v>нд</v>
      </c>
      <c r="Y132" s="85" t="str">
        <f t="shared" si="609"/>
        <v>нд</v>
      </c>
      <c r="Z132" s="37" t="str">
        <f t="shared" si="609"/>
        <v>нд</v>
      </c>
      <c r="AA132" s="37" t="str">
        <f t="shared" ref="AA132:AB132" si="614">IF(NOT(SUM(AA133:AA150)=0),SUM(AA133:AA150),"нд")</f>
        <v>нд</v>
      </c>
      <c r="AB132" s="37" t="str">
        <f t="shared" si="614"/>
        <v>нд</v>
      </c>
      <c r="AC132" s="37" t="str">
        <f t="shared" si="609"/>
        <v>нд</v>
      </c>
      <c r="AD132" s="37" t="str">
        <f t="shared" ref="AD132" si="615">IF(NOT(SUM(AD133:AD150)=0),SUM(AD133:AD150),"нд")</f>
        <v>нд</v>
      </c>
      <c r="AE132" s="37" t="str">
        <f t="shared" si="609"/>
        <v>нд</v>
      </c>
      <c r="AF132" s="37" t="str">
        <f t="shared" ref="AF132" si="616">IF(NOT(SUM(AF133:AF150)=0),SUM(AF133:AF150),"нд")</f>
        <v>нд</v>
      </c>
      <c r="AG132" s="37" t="str">
        <f t="shared" si="609"/>
        <v>нд</v>
      </c>
      <c r="AH132" s="37">
        <f t="shared" ref="AH132" si="617">IF(NOT(SUM(AH133:AH150)=0),SUM(AH133:AH150),"нд")</f>
        <v>4.1139999999999999</v>
      </c>
      <c r="AI132" s="37" t="str">
        <f t="shared" si="609"/>
        <v>нд</v>
      </c>
      <c r="AJ132" s="37" t="str">
        <f t="shared" si="609"/>
        <v>нд</v>
      </c>
      <c r="AK132" s="84" t="str">
        <f t="shared" si="609"/>
        <v>нд</v>
      </c>
      <c r="AL132" s="37" t="str">
        <f t="shared" si="609"/>
        <v>нд</v>
      </c>
      <c r="AM132" s="37">
        <f t="shared" ref="AM132" si="618">IF(NOT(SUM(AM133:AM150)=0),SUM(AM133:AM150),"нд")</f>
        <v>1</v>
      </c>
      <c r="AN132" s="37" t="str">
        <f t="shared" si="609"/>
        <v>нд</v>
      </c>
      <c r="AO132" s="37">
        <f t="shared" si="609"/>
        <v>4.1520000000000001</v>
      </c>
      <c r="AP132" s="37" t="str">
        <f t="shared" si="609"/>
        <v>нд</v>
      </c>
      <c r="AQ132" s="37" t="str">
        <f t="shared" si="609"/>
        <v>нд</v>
      </c>
      <c r="AR132" s="37" t="str">
        <f t="shared" si="609"/>
        <v>нд</v>
      </c>
      <c r="AS132" s="37" t="str">
        <f t="shared" si="609"/>
        <v>нд</v>
      </c>
      <c r="AT132" s="85">
        <f t="shared" si="609"/>
        <v>1</v>
      </c>
      <c r="AU132" s="37" t="str">
        <f t="shared" ref="AU132:AZ132" si="619">IF(NOT(SUM(AU133:AU150)=0),SUM(AU133:AU150),"нд")</f>
        <v>нд</v>
      </c>
      <c r="AV132" s="37" t="str">
        <f t="shared" ref="AV132" si="620">IF(NOT(SUM(AV133:AV150)=0),SUM(AV133:AV150),"нд")</f>
        <v>нд</v>
      </c>
      <c r="AW132" s="37" t="str">
        <f t="shared" si="619"/>
        <v>нд</v>
      </c>
      <c r="AX132" s="37" t="str">
        <f t="shared" si="619"/>
        <v>нд</v>
      </c>
      <c r="AY132" s="37" t="str">
        <f t="shared" si="619"/>
        <v>нд</v>
      </c>
      <c r="AZ132" s="37" t="str">
        <f t="shared" si="619"/>
        <v>нд</v>
      </c>
      <c r="BA132" s="37" t="str">
        <f t="shared" ref="BA132:BG132" si="621">IF(NOT(SUM(BA133:BA150)=0),SUM(BA133:BA150),"нд")</f>
        <v>нд</v>
      </c>
      <c r="BB132" s="37" t="str">
        <f t="shared" si="621"/>
        <v>нд</v>
      </c>
      <c r="BC132" s="37" t="str">
        <f t="shared" si="621"/>
        <v>нд</v>
      </c>
      <c r="BD132" s="37" t="str">
        <f t="shared" si="621"/>
        <v>нд</v>
      </c>
      <c r="BE132" s="37" t="str">
        <f t="shared" si="621"/>
        <v>нд</v>
      </c>
      <c r="BF132" s="37" t="str">
        <f t="shared" si="621"/>
        <v>нд</v>
      </c>
      <c r="BG132" s="37" t="str">
        <f t="shared" si="621"/>
        <v>нд</v>
      </c>
      <c r="BH132" s="37" t="str">
        <f t="shared" ref="BH132:BW132" si="622">IF(NOT(SUM(BH133:BH150)=0),SUM(BH133:BH150),"нд")</f>
        <v>нд</v>
      </c>
      <c r="BI132" s="37" t="str">
        <f t="shared" si="622"/>
        <v>нд</v>
      </c>
      <c r="BJ132" s="37" t="str">
        <f t="shared" si="622"/>
        <v>нд</v>
      </c>
      <c r="BK132" s="37" t="str">
        <f t="shared" si="622"/>
        <v>нд</v>
      </c>
      <c r="BL132" s="37" t="str">
        <f t="shared" si="622"/>
        <v>нд</v>
      </c>
      <c r="BM132" s="37" t="str">
        <f t="shared" si="622"/>
        <v>нд</v>
      </c>
      <c r="BN132" s="37" t="str">
        <f t="shared" si="622"/>
        <v>нд</v>
      </c>
      <c r="BO132" s="37" t="str">
        <f t="shared" si="622"/>
        <v>нд</v>
      </c>
      <c r="BP132" s="37" t="str">
        <f t="shared" si="622"/>
        <v>нд</v>
      </c>
      <c r="BQ132" s="37">
        <f t="shared" si="622"/>
        <v>4.1520000000000001</v>
      </c>
      <c r="BR132" s="37" t="str">
        <f t="shared" si="622"/>
        <v>нд</v>
      </c>
      <c r="BS132" s="37" t="str">
        <f t="shared" si="622"/>
        <v>нд</v>
      </c>
      <c r="BT132" s="37" t="str">
        <f t="shared" si="622"/>
        <v>нд</v>
      </c>
      <c r="BU132" s="37" t="str">
        <f t="shared" si="622"/>
        <v>нд</v>
      </c>
      <c r="BV132" s="37">
        <f t="shared" si="622"/>
        <v>1</v>
      </c>
      <c r="BW132" s="84" t="str">
        <f t="shared" si="622"/>
        <v>нд</v>
      </c>
      <c r="BX132" s="84" t="str">
        <f t="shared" si="571"/>
        <v>нд</v>
      </c>
      <c r="BY132" s="84">
        <f t="shared" ref="BY132" si="623">IF(NOT(SUM(BY133:BY150)=0),SUM(BY133:BY150),"нд")</f>
        <v>3.8000000000000256E-2</v>
      </c>
      <c r="BZ132" s="155">
        <f t="shared" si="552"/>
        <v>0.92</v>
      </c>
      <c r="CA132" s="67"/>
    </row>
    <row r="133" spans="1:79" ht="31.5" x14ac:dyDescent="0.25">
      <c r="A133" s="53" t="s">
        <v>362</v>
      </c>
      <c r="B133" s="68" t="s">
        <v>106</v>
      </c>
      <c r="C133" s="60" t="s">
        <v>107</v>
      </c>
      <c r="D133" s="11" t="s">
        <v>100</v>
      </c>
      <c r="E133" s="63" t="str">
        <f t="shared" ref="E133:K152" si="624">IF(NOT(SUM(L133,S133,Z133,AG133)=0),SUM(L133,S133,Z133,AG133),"нд")</f>
        <v>нд</v>
      </c>
      <c r="F133" s="63" t="str">
        <f t="shared" si="624"/>
        <v>нд</v>
      </c>
      <c r="G133" s="63" t="str">
        <f t="shared" si="624"/>
        <v>нд</v>
      </c>
      <c r="H133" s="63" t="str">
        <f t="shared" si="624"/>
        <v>нд</v>
      </c>
      <c r="I133" s="63" t="str">
        <f t="shared" si="624"/>
        <v>нд</v>
      </c>
      <c r="J133" s="63" t="str">
        <f t="shared" si="624"/>
        <v>нд</v>
      </c>
      <c r="K133" s="101" t="str">
        <f t="shared" si="624"/>
        <v>нд</v>
      </c>
      <c r="L133" s="30" t="s">
        <v>100</v>
      </c>
      <c r="M133" s="30" t="s">
        <v>100</v>
      </c>
      <c r="N133" s="30" t="s">
        <v>100</v>
      </c>
      <c r="O133" s="30" t="s">
        <v>100</v>
      </c>
      <c r="P133" s="30" t="s">
        <v>100</v>
      </c>
      <c r="Q133" s="30" t="s">
        <v>100</v>
      </c>
      <c r="R133" s="30" t="s">
        <v>100</v>
      </c>
      <c r="S133" s="30" t="s">
        <v>100</v>
      </c>
      <c r="T133" s="30" t="s">
        <v>100</v>
      </c>
      <c r="U133" s="30" t="s">
        <v>100</v>
      </c>
      <c r="V133" s="30" t="s">
        <v>100</v>
      </c>
      <c r="W133" s="30" t="s">
        <v>100</v>
      </c>
      <c r="X133" s="30" t="s">
        <v>100</v>
      </c>
      <c r="Y133" s="94" t="s">
        <v>100</v>
      </c>
      <c r="Z133" s="30" t="s">
        <v>100</v>
      </c>
      <c r="AA133" s="30" t="s">
        <v>100</v>
      </c>
      <c r="AB133" s="30" t="s">
        <v>100</v>
      </c>
      <c r="AC133" s="30" t="s">
        <v>100</v>
      </c>
      <c r="AD133" s="30" t="s">
        <v>100</v>
      </c>
      <c r="AE133" s="30" t="s">
        <v>100</v>
      </c>
      <c r="AF133" s="30" t="s">
        <v>100</v>
      </c>
      <c r="AG133" s="30" t="s">
        <v>100</v>
      </c>
      <c r="AH133" s="30" t="s">
        <v>100</v>
      </c>
      <c r="AI133" s="30" t="s">
        <v>100</v>
      </c>
      <c r="AJ133" s="30" t="s">
        <v>100</v>
      </c>
      <c r="AK133" s="30" t="s">
        <v>100</v>
      </c>
      <c r="AL133" s="30" t="s">
        <v>100</v>
      </c>
      <c r="AM133" s="30" t="s">
        <v>100</v>
      </c>
      <c r="AN133" s="63" t="str">
        <f t="shared" ref="AN133:AN150" si="625">IF(NOT(SUM(AU133,BB133,BI133,BP133)=0),SUM(AU133,BB133,BI133,BP133),"нд")</f>
        <v>нд</v>
      </c>
      <c r="AO133" s="63" t="str">
        <f t="shared" ref="AO133:AO150" si="626">IF(NOT(SUM(AV133,BC133,BJ133,BQ133)=0),SUM(AV133,BC133,BJ133,BQ133),"нд")</f>
        <v>нд</v>
      </c>
      <c r="AP133" s="63" t="str">
        <f t="shared" ref="AP133:AP150" si="627">IF(NOT(SUM(AW133,BD133,BK133,BR133)=0),SUM(AW133,BD133,BK133,BR133),"нд")</f>
        <v>нд</v>
      </c>
      <c r="AQ133" s="63" t="str">
        <f t="shared" ref="AQ133:AQ150" si="628">IF(NOT(SUM(AX133,BE133,BL133,BS133)=0),SUM(AX133,BE133,BL133,BS133),"нд")</f>
        <v>нд</v>
      </c>
      <c r="AR133" s="63" t="str">
        <f t="shared" ref="AR133:AR150" si="629">IF(NOT(SUM(AY133,BF133,BM133,BT133)=0),SUM(AY133,BF133,BM133,BT133),"нд")</f>
        <v>нд</v>
      </c>
      <c r="AS133" s="63" t="str">
        <f t="shared" ref="AS133:AS150" si="630">IF(NOT(SUM(AZ133,BG133,BN133,BU133)=0),SUM(AZ133,BG133,BN133,BU133),"нд")</f>
        <v>нд</v>
      </c>
      <c r="AT133" s="101" t="str">
        <f t="shared" ref="AT133:AT150" si="631">IF(NOT(SUM(BA133,BH133,BO133,BV133)=0),SUM(BA133,BH133,BO133,BV133),"нд")</f>
        <v>нд</v>
      </c>
      <c r="AU133" s="30" t="s">
        <v>100</v>
      </c>
      <c r="AV133" s="30" t="s">
        <v>100</v>
      </c>
      <c r="AW133" s="30" t="s">
        <v>100</v>
      </c>
      <c r="AX133" s="30" t="s">
        <v>100</v>
      </c>
      <c r="AY133" s="30" t="s">
        <v>100</v>
      </c>
      <c r="AZ133" s="30" t="s">
        <v>100</v>
      </c>
      <c r="BA133" s="30" t="s">
        <v>100</v>
      </c>
      <c r="BB133" s="30" t="s">
        <v>100</v>
      </c>
      <c r="BC133" s="30" t="s">
        <v>100</v>
      </c>
      <c r="BD133" s="30" t="s">
        <v>100</v>
      </c>
      <c r="BE133" s="30" t="s">
        <v>100</v>
      </c>
      <c r="BF133" s="30" t="s">
        <v>100</v>
      </c>
      <c r="BG133" s="30" t="s">
        <v>100</v>
      </c>
      <c r="BH133" s="30" t="s">
        <v>100</v>
      </c>
      <c r="BI133" s="30" t="s">
        <v>100</v>
      </c>
      <c r="BJ133" s="30" t="s">
        <v>100</v>
      </c>
      <c r="BK133" s="30" t="s">
        <v>100</v>
      </c>
      <c r="BL133" s="30" t="s">
        <v>100</v>
      </c>
      <c r="BM133" s="30" t="s">
        <v>100</v>
      </c>
      <c r="BN133" s="30" t="s">
        <v>100</v>
      </c>
      <c r="BO133" s="30" t="s">
        <v>100</v>
      </c>
      <c r="BP133" s="30" t="s">
        <v>100</v>
      </c>
      <c r="BQ133" s="30" t="s">
        <v>100</v>
      </c>
      <c r="BR133" s="30" t="s">
        <v>100</v>
      </c>
      <c r="BS133" s="30" t="s">
        <v>100</v>
      </c>
      <c r="BT133" s="30" t="s">
        <v>100</v>
      </c>
      <c r="BU133" s="30" t="s">
        <v>100</v>
      </c>
      <c r="BV133" s="30" t="s">
        <v>100</v>
      </c>
      <c r="BW133" s="125" t="str">
        <f t="shared" ref="BW133:BW134" si="632">IF(SUM(AN133)-SUM(E133)=0,"нд",SUM(AN133)-SUM(F133))</f>
        <v>нд</v>
      </c>
      <c r="BX133" s="122" t="str">
        <f t="shared" ref="BX133:BX134" si="633">IF(AND(NOT(SUM(BW133)=0),NOT(SUM(E133)=0)),ROUND(SUM(BW133)/SUM(E133)*100,2),"нд")</f>
        <v>нд</v>
      </c>
      <c r="BY133" s="125" t="str">
        <f t="shared" ref="BY133:BY134" si="634">IF(SUM(AO133)-SUM(F133)=0,"нд",SUM(AO133)-SUM(F133))</f>
        <v>нд</v>
      </c>
      <c r="BZ133" s="161" t="str">
        <f t="shared" si="552"/>
        <v>нд</v>
      </c>
      <c r="CA133" s="60"/>
    </row>
    <row r="134" spans="1:79" ht="31.5" x14ac:dyDescent="0.25">
      <c r="A134" s="53" t="s">
        <v>363</v>
      </c>
      <c r="B134" s="68" t="s">
        <v>108</v>
      </c>
      <c r="C134" s="60" t="s">
        <v>109</v>
      </c>
      <c r="D134" s="11" t="s">
        <v>100</v>
      </c>
      <c r="E134" s="63" t="str">
        <f t="shared" si="624"/>
        <v>нд</v>
      </c>
      <c r="F134" s="63" t="str">
        <f t="shared" si="624"/>
        <v>нд</v>
      </c>
      <c r="G134" s="63" t="str">
        <f t="shared" si="624"/>
        <v>нд</v>
      </c>
      <c r="H134" s="63" t="str">
        <f t="shared" si="624"/>
        <v>нд</v>
      </c>
      <c r="I134" s="63" t="str">
        <f t="shared" si="624"/>
        <v>нд</v>
      </c>
      <c r="J134" s="63" t="str">
        <f t="shared" si="624"/>
        <v>нд</v>
      </c>
      <c r="K134" s="101" t="str">
        <f t="shared" si="624"/>
        <v>нд</v>
      </c>
      <c r="L134" s="30" t="s">
        <v>100</v>
      </c>
      <c r="M134" s="30" t="s">
        <v>100</v>
      </c>
      <c r="N134" s="30" t="s">
        <v>100</v>
      </c>
      <c r="O134" s="30" t="s">
        <v>100</v>
      </c>
      <c r="P134" s="30" t="s">
        <v>100</v>
      </c>
      <c r="Q134" s="30" t="s">
        <v>100</v>
      </c>
      <c r="R134" s="30" t="s">
        <v>100</v>
      </c>
      <c r="S134" s="30" t="s">
        <v>100</v>
      </c>
      <c r="T134" s="30" t="s">
        <v>100</v>
      </c>
      <c r="U134" s="30" t="s">
        <v>100</v>
      </c>
      <c r="V134" s="30" t="s">
        <v>100</v>
      </c>
      <c r="W134" s="30" t="s">
        <v>100</v>
      </c>
      <c r="X134" s="30" t="s">
        <v>100</v>
      </c>
      <c r="Y134" s="94" t="s">
        <v>100</v>
      </c>
      <c r="Z134" s="30" t="s">
        <v>100</v>
      </c>
      <c r="AA134" s="30" t="s">
        <v>100</v>
      </c>
      <c r="AB134" s="30" t="s">
        <v>100</v>
      </c>
      <c r="AC134" s="30" t="s">
        <v>100</v>
      </c>
      <c r="AD134" s="30" t="s">
        <v>100</v>
      </c>
      <c r="AE134" s="30" t="s">
        <v>100</v>
      </c>
      <c r="AF134" s="30" t="s">
        <v>100</v>
      </c>
      <c r="AG134" s="30" t="s">
        <v>100</v>
      </c>
      <c r="AH134" s="30" t="s">
        <v>100</v>
      </c>
      <c r="AI134" s="30" t="s">
        <v>100</v>
      </c>
      <c r="AJ134" s="30" t="s">
        <v>100</v>
      </c>
      <c r="AK134" s="30" t="s">
        <v>100</v>
      </c>
      <c r="AL134" s="30" t="s">
        <v>100</v>
      </c>
      <c r="AM134" s="30" t="s">
        <v>100</v>
      </c>
      <c r="AN134" s="63" t="str">
        <f t="shared" si="625"/>
        <v>нд</v>
      </c>
      <c r="AO134" s="63" t="str">
        <f t="shared" si="626"/>
        <v>нд</v>
      </c>
      <c r="AP134" s="63" t="str">
        <f t="shared" si="627"/>
        <v>нд</v>
      </c>
      <c r="AQ134" s="63" t="str">
        <f t="shared" si="628"/>
        <v>нд</v>
      </c>
      <c r="AR134" s="63" t="str">
        <f t="shared" si="629"/>
        <v>нд</v>
      </c>
      <c r="AS134" s="63" t="str">
        <f t="shared" si="630"/>
        <v>нд</v>
      </c>
      <c r="AT134" s="101" t="str">
        <f t="shared" si="631"/>
        <v>нд</v>
      </c>
      <c r="AU134" s="30" t="s">
        <v>100</v>
      </c>
      <c r="AV134" s="30" t="s">
        <v>100</v>
      </c>
      <c r="AW134" s="30" t="s">
        <v>100</v>
      </c>
      <c r="AX134" s="30" t="s">
        <v>100</v>
      </c>
      <c r="AY134" s="30" t="s">
        <v>100</v>
      </c>
      <c r="AZ134" s="30" t="s">
        <v>100</v>
      </c>
      <c r="BA134" s="30" t="s">
        <v>100</v>
      </c>
      <c r="BB134" s="30" t="s">
        <v>100</v>
      </c>
      <c r="BC134" s="30" t="s">
        <v>100</v>
      </c>
      <c r="BD134" s="30" t="s">
        <v>100</v>
      </c>
      <c r="BE134" s="30" t="s">
        <v>100</v>
      </c>
      <c r="BF134" s="30" t="s">
        <v>100</v>
      </c>
      <c r="BG134" s="30" t="s">
        <v>100</v>
      </c>
      <c r="BH134" s="30" t="s">
        <v>100</v>
      </c>
      <c r="BI134" s="30" t="s">
        <v>100</v>
      </c>
      <c r="BJ134" s="30" t="s">
        <v>100</v>
      </c>
      <c r="BK134" s="30" t="s">
        <v>100</v>
      </c>
      <c r="BL134" s="30" t="s">
        <v>100</v>
      </c>
      <c r="BM134" s="30" t="s">
        <v>100</v>
      </c>
      <c r="BN134" s="30" t="s">
        <v>100</v>
      </c>
      <c r="BO134" s="30" t="s">
        <v>100</v>
      </c>
      <c r="BP134" s="30" t="s">
        <v>100</v>
      </c>
      <c r="BQ134" s="30" t="s">
        <v>100</v>
      </c>
      <c r="BR134" s="30" t="s">
        <v>100</v>
      </c>
      <c r="BS134" s="30" t="s">
        <v>100</v>
      </c>
      <c r="BT134" s="30" t="s">
        <v>100</v>
      </c>
      <c r="BU134" s="30" t="s">
        <v>100</v>
      </c>
      <c r="BV134" s="30" t="s">
        <v>100</v>
      </c>
      <c r="BW134" s="125" t="str">
        <f t="shared" si="632"/>
        <v>нд</v>
      </c>
      <c r="BX134" s="122" t="str">
        <f t="shared" si="633"/>
        <v>нд</v>
      </c>
      <c r="BY134" s="125" t="str">
        <f t="shared" si="634"/>
        <v>нд</v>
      </c>
      <c r="BZ134" s="161" t="str">
        <f t="shared" si="552"/>
        <v>нд</v>
      </c>
      <c r="CA134" s="60"/>
    </row>
    <row r="135" spans="1:79" ht="31.5" x14ac:dyDescent="0.25">
      <c r="A135" s="53" t="s">
        <v>364</v>
      </c>
      <c r="B135" s="68" t="s">
        <v>110</v>
      </c>
      <c r="C135" s="60" t="s">
        <v>111</v>
      </c>
      <c r="D135" s="11" t="s">
        <v>100</v>
      </c>
      <c r="E135" s="63" t="str">
        <f t="shared" si="624"/>
        <v>нд</v>
      </c>
      <c r="F135" s="63" t="str">
        <f t="shared" si="624"/>
        <v>нд</v>
      </c>
      <c r="G135" s="63" t="str">
        <f t="shared" si="624"/>
        <v>нд</v>
      </c>
      <c r="H135" s="63" t="str">
        <f t="shared" si="624"/>
        <v>нд</v>
      </c>
      <c r="I135" s="63" t="str">
        <f t="shared" si="624"/>
        <v>нд</v>
      </c>
      <c r="J135" s="63" t="str">
        <f t="shared" si="624"/>
        <v>нд</v>
      </c>
      <c r="K135" s="101" t="str">
        <f t="shared" si="624"/>
        <v>нд</v>
      </c>
      <c r="L135" s="30" t="s">
        <v>100</v>
      </c>
      <c r="M135" s="107" t="s">
        <v>100</v>
      </c>
      <c r="N135" s="107" t="s">
        <v>100</v>
      </c>
      <c r="O135" s="107" t="s">
        <v>100</v>
      </c>
      <c r="P135" s="107" t="s">
        <v>100</v>
      </c>
      <c r="Q135" s="107" t="s">
        <v>100</v>
      </c>
      <c r="R135" s="107" t="s">
        <v>100</v>
      </c>
      <c r="S135" s="108" t="s">
        <v>100</v>
      </c>
      <c r="T135" s="107" t="s">
        <v>100</v>
      </c>
      <c r="U135" s="108" t="s">
        <v>100</v>
      </c>
      <c r="V135" s="108" t="s">
        <v>100</v>
      </c>
      <c r="W135" s="107" t="s">
        <v>100</v>
      </c>
      <c r="X135" s="108" t="s">
        <v>100</v>
      </c>
      <c r="Y135" s="94" t="s">
        <v>100</v>
      </c>
      <c r="Z135" s="108" t="s">
        <v>100</v>
      </c>
      <c r="AA135" s="107" t="s">
        <v>100</v>
      </c>
      <c r="AB135" s="107" t="s">
        <v>100</v>
      </c>
      <c r="AC135" s="30" t="s">
        <v>100</v>
      </c>
      <c r="AD135" s="107" t="s">
        <v>100</v>
      </c>
      <c r="AE135" s="108" t="s">
        <v>100</v>
      </c>
      <c r="AF135" s="107" t="s">
        <v>100</v>
      </c>
      <c r="AG135" s="108" t="s">
        <v>100</v>
      </c>
      <c r="AH135" s="107" t="s">
        <v>100</v>
      </c>
      <c r="AI135" s="108" t="s">
        <v>100</v>
      </c>
      <c r="AJ135" s="108" t="s">
        <v>100</v>
      </c>
      <c r="AK135" s="108" t="s">
        <v>100</v>
      </c>
      <c r="AL135" s="108" t="s">
        <v>100</v>
      </c>
      <c r="AM135" s="107" t="s">
        <v>100</v>
      </c>
      <c r="AN135" s="63" t="str">
        <f t="shared" si="625"/>
        <v>нд</v>
      </c>
      <c r="AO135" s="63" t="str">
        <f t="shared" si="626"/>
        <v>нд</v>
      </c>
      <c r="AP135" s="63" t="str">
        <f t="shared" si="627"/>
        <v>нд</v>
      </c>
      <c r="AQ135" s="63" t="str">
        <f t="shared" si="628"/>
        <v>нд</v>
      </c>
      <c r="AR135" s="63" t="str">
        <f t="shared" si="629"/>
        <v>нд</v>
      </c>
      <c r="AS135" s="63" t="str">
        <f t="shared" si="630"/>
        <v>нд</v>
      </c>
      <c r="AT135" s="101" t="str">
        <f t="shared" si="631"/>
        <v>нд</v>
      </c>
      <c r="AU135" s="30" t="s">
        <v>100</v>
      </c>
      <c r="AV135" s="30" t="s">
        <v>100</v>
      </c>
      <c r="AW135" s="107" t="s">
        <v>100</v>
      </c>
      <c r="AX135" s="107" t="s">
        <v>100</v>
      </c>
      <c r="AY135" s="107" t="s">
        <v>100</v>
      </c>
      <c r="AZ135" s="107" t="s">
        <v>100</v>
      </c>
      <c r="BA135" s="30" t="s">
        <v>100</v>
      </c>
      <c r="BB135" s="30" t="s">
        <v>100</v>
      </c>
      <c r="BC135" s="30" t="s">
        <v>100</v>
      </c>
      <c r="BD135" s="107" t="s">
        <v>100</v>
      </c>
      <c r="BE135" s="107" t="s">
        <v>100</v>
      </c>
      <c r="BF135" s="107" t="s">
        <v>100</v>
      </c>
      <c r="BG135" s="107" t="s">
        <v>100</v>
      </c>
      <c r="BH135" s="30" t="s">
        <v>100</v>
      </c>
      <c r="BI135" s="30" t="s">
        <v>100</v>
      </c>
      <c r="BJ135" s="108" t="s">
        <v>100</v>
      </c>
      <c r="BK135" s="108" t="s">
        <v>100</v>
      </c>
      <c r="BL135" s="107" t="s">
        <v>100</v>
      </c>
      <c r="BM135" s="107" t="s">
        <v>100</v>
      </c>
      <c r="BN135" s="107" t="s">
        <v>100</v>
      </c>
      <c r="BO135" s="108" t="s">
        <v>100</v>
      </c>
      <c r="BP135" s="30" t="s">
        <v>100</v>
      </c>
      <c r="BQ135" s="108" t="s">
        <v>100</v>
      </c>
      <c r="BR135" s="108" t="s">
        <v>100</v>
      </c>
      <c r="BS135" s="107" t="s">
        <v>100</v>
      </c>
      <c r="BT135" s="108" t="s">
        <v>100</v>
      </c>
      <c r="BU135" s="107" t="s">
        <v>100</v>
      </c>
      <c r="BV135" s="108" t="s">
        <v>100</v>
      </c>
      <c r="BW135" s="125" t="str">
        <f t="shared" ref="BW135" si="635">IF(SUM(AN135)-SUM(E135)=0,"нд",SUM(AN135)-SUM(F135))</f>
        <v>нд</v>
      </c>
      <c r="BX135" s="122" t="str">
        <f t="shared" ref="BX135" si="636">IF(AND(NOT(SUM(BW135)=0),NOT(SUM(E135)=0)),ROUND(SUM(BW135)/SUM(E135)*100,2),"нд")</f>
        <v>нд</v>
      </c>
      <c r="BY135" s="125" t="str">
        <f t="shared" ref="BY135" si="637">IF(SUM(AO135)-SUM(F135)=0,"нд",SUM(AO135)-SUM(F135))</f>
        <v>нд</v>
      </c>
      <c r="BZ135" s="161" t="str">
        <f t="shared" si="552"/>
        <v>нд</v>
      </c>
      <c r="CA135" s="60"/>
    </row>
    <row r="136" spans="1:79" x14ac:dyDescent="0.25">
      <c r="A136" s="65" t="s">
        <v>365</v>
      </c>
      <c r="B136" s="69" t="s">
        <v>112</v>
      </c>
      <c r="C136" s="30" t="s">
        <v>113</v>
      </c>
      <c r="D136" s="11" t="s">
        <v>100</v>
      </c>
      <c r="E136" s="63" t="str">
        <f t="shared" si="624"/>
        <v>нд</v>
      </c>
      <c r="F136" s="63" t="str">
        <f t="shared" si="624"/>
        <v>нд</v>
      </c>
      <c r="G136" s="63" t="str">
        <f t="shared" si="624"/>
        <v>нд</v>
      </c>
      <c r="H136" s="63" t="str">
        <f t="shared" si="624"/>
        <v>нд</v>
      </c>
      <c r="I136" s="63" t="str">
        <f t="shared" si="624"/>
        <v>нд</v>
      </c>
      <c r="J136" s="63" t="str">
        <f t="shared" si="624"/>
        <v>нд</v>
      </c>
      <c r="K136" s="101" t="str">
        <f t="shared" si="624"/>
        <v>нд</v>
      </c>
      <c r="L136" s="63" t="s">
        <v>100</v>
      </c>
      <c r="M136" s="63" t="s">
        <v>100</v>
      </c>
      <c r="N136" s="63" t="s">
        <v>100</v>
      </c>
      <c r="O136" s="63" t="s">
        <v>100</v>
      </c>
      <c r="P136" s="63" t="s">
        <v>100</v>
      </c>
      <c r="Q136" s="63" t="s">
        <v>100</v>
      </c>
      <c r="R136" s="63" t="s">
        <v>100</v>
      </c>
      <c r="S136" s="63" t="s">
        <v>100</v>
      </c>
      <c r="T136" s="63" t="s">
        <v>100</v>
      </c>
      <c r="U136" s="102" t="s">
        <v>100</v>
      </c>
      <c r="V136" s="102" t="s">
        <v>100</v>
      </c>
      <c r="W136" s="63" t="s">
        <v>100</v>
      </c>
      <c r="X136" s="102" t="s">
        <v>100</v>
      </c>
      <c r="Y136" s="102" t="s">
        <v>100</v>
      </c>
      <c r="Z136" s="63" t="s">
        <v>100</v>
      </c>
      <c r="AA136" s="63" t="s">
        <v>100</v>
      </c>
      <c r="AB136" s="63" t="s">
        <v>100</v>
      </c>
      <c r="AC136" s="63" t="s">
        <v>100</v>
      </c>
      <c r="AD136" s="63" t="s">
        <v>100</v>
      </c>
      <c r="AE136" s="102" t="s">
        <v>100</v>
      </c>
      <c r="AF136" s="63" t="s">
        <v>100</v>
      </c>
      <c r="AG136" s="63" t="s">
        <v>100</v>
      </c>
      <c r="AH136" s="63" t="s">
        <v>100</v>
      </c>
      <c r="AI136" s="102" t="s">
        <v>100</v>
      </c>
      <c r="AJ136" s="102" t="s">
        <v>100</v>
      </c>
      <c r="AK136" s="102" t="s">
        <v>100</v>
      </c>
      <c r="AL136" s="102" t="s">
        <v>100</v>
      </c>
      <c r="AM136" s="63" t="s">
        <v>100</v>
      </c>
      <c r="AN136" s="63" t="str">
        <f t="shared" si="625"/>
        <v>нд</v>
      </c>
      <c r="AO136" s="63" t="str">
        <f t="shared" si="626"/>
        <v>нд</v>
      </c>
      <c r="AP136" s="63" t="str">
        <f t="shared" si="627"/>
        <v>нд</v>
      </c>
      <c r="AQ136" s="63" t="str">
        <f t="shared" si="628"/>
        <v>нд</v>
      </c>
      <c r="AR136" s="63" t="str">
        <f t="shared" si="629"/>
        <v>нд</v>
      </c>
      <c r="AS136" s="63" t="str">
        <f t="shared" si="630"/>
        <v>нд</v>
      </c>
      <c r="AT136" s="101" t="str">
        <f t="shared" si="631"/>
        <v>нд</v>
      </c>
      <c r="AU136" s="63" t="s">
        <v>100</v>
      </c>
      <c r="AV136" s="63" t="s">
        <v>100</v>
      </c>
      <c r="AW136" s="63" t="s">
        <v>100</v>
      </c>
      <c r="AX136" s="63" t="s">
        <v>100</v>
      </c>
      <c r="AY136" s="63" t="s">
        <v>100</v>
      </c>
      <c r="AZ136" s="63" t="s">
        <v>100</v>
      </c>
      <c r="BA136" s="63" t="s">
        <v>100</v>
      </c>
      <c r="BB136" s="63" t="s">
        <v>100</v>
      </c>
      <c r="BC136" s="63" t="s">
        <v>100</v>
      </c>
      <c r="BD136" s="63" t="s">
        <v>100</v>
      </c>
      <c r="BE136" s="63" t="s">
        <v>100</v>
      </c>
      <c r="BF136" s="63" t="s">
        <v>100</v>
      </c>
      <c r="BG136" s="63" t="s">
        <v>100</v>
      </c>
      <c r="BH136" s="63" t="s">
        <v>100</v>
      </c>
      <c r="BI136" s="63" t="s">
        <v>100</v>
      </c>
      <c r="BJ136" s="102" t="s">
        <v>100</v>
      </c>
      <c r="BK136" s="102" t="s">
        <v>100</v>
      </c>
      <c r="BL136" s="63" t="s">
        <v>100</v>
      </c>
      <c r="BM136" s="63" t="s">
        <v>100</v>
      </c>
      <c r="BN136" s="63" t="s">
        <v>100</v>
      </c>
      <c r="BO136" s="102" t="s">
        <v>100</v>
      </c>
      <c r="BP136" s="63" t="s">
        <v>100</v>
      </c>
      <c r="BQ136" s="102" t="s">
        <v>100</v>
      </c>
      <c r="BR136" s="102" t="s">
        <v>100</v>
      </c>
      <c r="BS136" s="63" t="s">
        <v>100</v>
      </c>
      <c r="BT136" s="102" t="s">
        <v>100</v>
      </c>
      <c r="BU136" s="63" t="s">
        <v>100</v>
      </c>
      <c r="BV136" s="102" t="s">
        <v>100</v>
      </c>
      <c r="BW136" s="125" t="str">
        <f t="shared" ref="BW136:BW150" si="638">IF(SUM(AN136)-SUM(E136)=0,"нд",SUM(AN136)-SUM(F136))</f>
        <v>нд</v>
      </c>
      <c r="BX136" s="122" t="str">
        <f t="shared" ref="BX136:BX150" si="639">IF(AND(NOT(SUM(BW136)=0),NOT(SUM(E136)=0)),ROUND(SUM(BW136)/SUM(E136)*100,2),"нд")</f>
        <v>нд</v>
      </c>
      <c r="BY136" s="125" t="str">
        <f t="shared" ref="BY136:BY150" si="640">IF(SUM(AO136)-SUM(F136)=0,"нд",SUM(AO136)-SUM(F136))</f>
        <v>нд</v>
      </c>
      <c r="BZ136" s="161" t="str">
        <f t="shared" si="552"/>
        <v>нд</v>
      </c>
      <c r="CA136" s="30"/>
    </row>
    <row r="137" spans="1:79" x14ac:dyDescent="0.25">
      <c r="A137" s="65" t="s">
        <v>366</v>
      </c>
      <c r="B137" s="69" t="s">
        <v>114</v>
      </c>
      <c r="C137" s="30" t="s">
        <v>115</v>
      </c>
      <c r="D137" s="11" t="s">
        <v>100</v>
      </c>
      <c r="E137" s="63" t="str">
        <f t="shared" si="624"/>
        <v>нд</v>
      </c>
      <c r="F137" s="63" t="str">
        <f t="shared" si="624"/>
        <v>нд</v>
      </c>
      <c r="G137" s="63" t="str">
        <f t="shared" si="624"/>
        <v>нд</v>
      </c>
      <c r="H137" s="63" t="str">
        <f t="shared" si="624"/>
        <v>нд</v>
      </c>
      <c r="I137" s="63" t="str">
        <f t="shared" si="624"/>
        <v>нд</v>
      </c>
      <c r="J137" s="63" t="str">
        <f t="shared" si="624"/>
        <v>нд</v>
      </c>
      <c r="K137" s="101" t="str">
        <f t="shared" si="624"/>
        <v>нд</v>
      </c>
      <c r="L137" s="63" t="s">
        <v>100</v>
      </c>
      <c r="M137" s="63" t="s">
        <v>100</v>
      </c>
      <c r="N137" s="63" t="s">
        <v>100</v>
      </c>
      <c r="O137" s="63" t="s">
        <v>100</v>
      </c>
      <c r="P137" s="63" t="s">
        <v>100</v>
      </c>
      <c r="Q137" s="63" t="s">
        <v>100</v>
      </c>
      <c r="R137" s="63" t="s">
        <v>100</v>
      </c>
      <c r="S137" s="63" t="s">
        <v>100</v>
      </c>
      <c r="T137" s="63" t="s">
        <v>100</v>
      </c>
      <c r="U137" s="102" t="s">
        <v>100</v>
      </c>
      <c r="V137" s="102" t="s">
        <v>100</v>
      </c>
      <c r="W137" s="63" t="s">
        <v>100</v>
      </c>
      <c r="X137" s="102" t="s">
        <v>100</v>
      </c>
      <c r="Y137" s="102" t="s">
        <v>100</v>
      </c>
      <c r="Z137" s="63" t="s">
        <v>100</v>
      </c>
      <c r="AA137" s="63" t="s">
        <v>100</v>
      </c>
      <c r="AB137" s="63" t="s">
        <v>100</v>
      </c>
      <c r="AC137" s="63" t="s">
        <v>100</v>
      </c>
      <c r="AD137" s="63" t="s">
        <v>100</v>
      </c>
      <c r="AE137" s="102" t="s">
        <v>100</v>
      </c>
      <c r="AF137" s="63" t="s">
        <v>100</v>
      </c>
      <c r="AG137" s="63" t="s">
        <v>100</v>
      </c>
      <c r="AH137" s="63" t="s">
        <v>100</v>
      </c>
      <c r="AI137" s="102" t="s">
        <v>100</v>
      </c>
      <c r="AJ137" s="102" t="s">
        <v>100</v>
      </c>
      <c r="AK137" s="102" t="s">
        <v>100</v>
      </c>
      <c r="AL137" s="102" t="s">
        <v>100</v>
      </c>
      <c r="AM137" s="63" t="s">
        <v>100</v>
      </c>
      <c r="AN137" s="63" t="str">
        <f t="shared" si="625"/>
        <v>нд</v>
      </c>
      <c r="AO137" s="63" t="str">
        <f t="shared" si="626"/>
        <v>нд</v>
      </c>
      <c r="AP137" s="63" t="str">
        <f t="shared" si="627"/>
        <v>нд</v>
      </c>
      <c r="AQ137" s="63" t="str">
        <f t="shared" si="628"/>
        <v>нд</v>
      </c>
      <c r="AR137" s="63" t="str">
        <f t="shared" si="629"/>
        <v>нд</v>
      </c>
      <c r="AS137" s="63" t="str">
        <f t="shared" si="630"/>
        <v>нд</v>
      </c>
      <c r="AT137" s="101" t="str">
        <f t="shared" si="631"/>
        <v>нд</v>
      </c>
      <c r="AU137" s="63" t="s">
        <v>100</v>
      </c>
      <c r="AV137" s="63" t="s">
        <v>100</v>
      </c>
      <c r="AW137" s="63" t="s">
        <v>100</v>
      </c>
      <c r="AX137" s="63" t="s">
        <v>100</v>
      </c>
      <c r="AY137" s="63" t="s">
        <v>100</v>
      </c>
      <c r="AZ137" s="63" t="s">
        <v>100</v>
      </c>
      <c r="BA137" s="63" t="s">
        <v>100</v>
      </c>
      <c r="BB137" s="63" t="s">
        <v>100</v>
      </c>
      <c r="BC137" s="63" t="s">
        <v>100</v>
      </c>
      <c r="BD137" s="63" t="s">
        <v>100</v>
      </c>
      <c r="BE137" s="63" t="s">
        <v>100</v>
      </c>
      <c r="BF137" s="63" t="s">
        <v>100</v>
      </c>
      <c r="BG137" s="63" t="s">
        <v>100</v>
      </c>
      <c r="BH137" s="63" t="s">
        <v>100</v>
      </c>
      <c r="BI137" s="63" t="s">
        <v>100</v>
      </c>
      <c r="BJ137" s="102" t="s">
        <v>100</v>
      </c>
      <c r="BK137" s="102" t="s">
        <v>100</v>
      </c>
      <c r="BL137" s="63" t="s">
        <v>100</v>
      </c>
      <c r="BM137" s="63" t="s">
        <v>100</v>
      </c>
      <c r="BN137" s="63" t="s">
        <v>100</v>
      </c>
      <c r="BO137" s="102" t="s">
        <v>100</v>
      </c>
      <c r="BP137" s="63" t="s">
        <v>100</v>
      </c>
      <c r="BQ137" s="102" t="s">
        <v>100</v>
      </c>
      <c r="BR137" s="102" t="s">
        <v>100</v>
      </c>
      <c r="BS137" s="63" t="s">
        <v>100</v>
      </c>
      <c r="BT137" s="102" t="s">
        <v>100</v>
      </c>
      <c r="BU137" s="63" t="s">
        <v>100</v>
      </c>
      <c r="BV137" s="102" t="s">
        <v>100</v>
      </c>
      <c r="BW137" s="125" t="str">
        <f t="shared" si="638"/>
        <v>нд</v>
      </c>
      <c r="BX137" s="122" t="str">
        <f t="shared" si="639"/>
        <v>нд</v>
      </c>
      <c r="BY137" s="125" t="str">
        <f t="shared" si="640"/>
        <v>нд</v>
      </c>
      <c r="BZ137" s="161" t="str">
        <f t="shared" si="552"/>
        <v>нд</v>
      </c>
      <c r="CA137" s="30"/>
    </row>
    <row r="138" spans="1:79" x14ac:dyDescent="0.25">
      <c r="A138" s="53" t="s">
        <v>367</v>
      </c>
      <c r="B138" s="68" t="s">
        <v>116</v>
      </c>
      <c r="C138" s="30" t="s">
        <v>117</v>
      </c>
      <c r="D138" s="11" t="s">
        <v>100</v>
      </c>
      <c r="E138" s="63" t="str">
        <f t="shared" si="624"/>
        <v>нд</v>
      </c>
      <c r="F138" s="63" t="str">
        <f t="shared" si="624"/>
        <v>нд</v>
      </c>
      <c r="G138" s="63" t="str">
        <f t="shared" si="624"/>
        <v>нд</v>
      </c>
      <c r="H138" s="63" t="str">
        <f t="shared" si="624"/>
        <v>нд</v>
      </c>
      <c r="I138" s="63" t="str">
        <f t="shared" si="624"/>
        <v>нд</v>
      </c>
      <c r="J138" s="63" t="str">
        <f t="shared" si="624"/>
        <v>нд</v>
      </c>
      <c r="K138" s="101" t="str">
        <f t="shared" si="624"/>
        <v>нд</v>
      </c>
      <c r="L138" s="63" t="s">
        <v>100</v>
      </c>
      <c r="M138" s="63" t="s">
        <v>100</v>
      </c>
      <c r="N138" s="63" t="s">
        <v>100</v>
      </c>
      <c r="O138" s="63" t="s">
        <v>100</v>
      </c>
      <c r="P138" s="63" t="s">
        <v>100</v>
      </c>
      <c r="Q138" s="63" t="s">
        <v>100</v>
      </c>
      <c r="R138" s="63" t="s">
        <v>100</v>
      </c>
      <c r="S138" s="63" t="s">
        <v>100</v>
      </c>
      <c r="T138" s="63" t="s">
        <v>100</v>
      </c>
      <c r="U138" s="102" t="s">
        <v>100</v>
      </c>
      <c r="V138" s="102" t="s">
        <v>100</v>
      </c>
      <c r="W138" s="63" t="s">
        <v>100</v>
      </c>
      <c r="X138" s="102" t="s">
        <v>100</v>
      </c>
      <c r="Y138" s="102" t="s">
        <v>100</v>
      </c>
      <c r="Z138" s="63" t="s">
        <v>100</v>
      </c>
      <c r="AA138" s="63" t="s">
        <v>100</v>
      </c>
      <c r="AB138" s="63" t="s">
        <v>100</v>
      </c>
      <c r="AC138" s="63" t="s">
        <v>100</v>
      </c>
      <c r="AD138" s="63" t="s">
        <v>100</v>
      </c>
      <c r="AE138" s="102" t="s">
        <v>100</v>
      </c>
      <c r="AF138" s="63" t="s">
        <v>100</v>
      </c>
      <c r="AG138" s="63" t="s">
        <v>100</v>
      </c>
      <c r="AH138" s="63" t="s">
        <v>100</v>
      </c>
      <c r="AI138" s="102" t="s">
        <v>100</v>
      </c>
      <c r="AJ138" s="102" t="s">
        <v>100</v>
      </c>
      <c r="AK138" s="102" t="s">
        <v>100</v>
      </c>
      <c r="AL138" s="102" t="s">
        <v>100</v>
      </c>
      <c r="AM138" s="63" t="s">
        <v>100</v>
      </c>
      <c r="AN138" s="63" t="str">
        <f t="shared" si="625"/>
        <v>нд</v>
      </c>
      <c r="AO138" s="63" t="str">
        <f t="shared" si="626"/>
        <v>нд</v>
      </c>
      <c r="AP138" s="63" t="str">
        <f t="shared" si="627"/>
        <v>нд</v>
      </c>
      <c r="AQ138" s="63" t="str">
        <f t="shared" si="628"/>
        <v>нд</v>
      </c>
      <c r="AR138" s="63" t="str">
        <f t="shared" si="629"/>
        <v>нд</v>
      </c>
      <c r="AS138" s="63" t="str">
        <f t="shared" si="630"/>
        <v>нд</v>
      </c>
      <c r="AT138" s="101" t="str">
        <f t="shared" si="631"/>
        <v>нд</v>
      </c>
      <c r="AU138" s="63" t="s">
        <v>100</v>
      </c>
      <c r="AV138" s="63" t="s">
        <v>100</v>
      </c>
      <c r="AW138" s="63" t="s">
        <v>100</v>
      </c>
      <c r="AX138" s="63" t="s">
        <v>100</v>
      </c>
      <c r="AY138" s="63" t="s">
        <v>100</v>
      </c>
      <c r="AZ138" s="63" t="s">
        <v>100</v>
      </c>
      <c r="BA138" s="63" t="s">
        <v>100</v>
      </c>
      <c r="BB138" s="63" t="s">
        <v>100</v>
      </c>
      <c r="BC138" s="63" t="s">
        <v>100</v>
      </c>
      <c r="BD138" s="63" t="s">
        <v>100</v>
      </c>
      <c r="BE138" s="63" t="s">
        <v>100</v>
      </c>
      <c r="BF138" s="63" t="s">
        <v>100</v>
      </c>
      <c r="BG138" s="63" t="s">
        <v>100</v>
      </c>
      <c r="BH138" s="63" t="s">
        <v>100</v>
      </c>
      <c r="BI138" s="63" t="s">
        <v>100</v>
      </c>
      <c r="BJ138" s="102" t="s">
        <v>100</v>
      </c>
      <c r="BK138" s="102" t="s">
        <v>100</v>
      </c>
      <c r="BL138" s="63" t="s">
        <v>100</v>
      </c>
      <c r="BM138" s="63" t="s">
        <v>100</v>
      </c>
      <c r="BN138" s="63" t="s">
        <v>100</v>
      </c>
      <c r="BO138" s="102" t="s">
        <v>100</v>
      </c>
      <c r="BP138" s="63" t="s">
        <v>100</v>
      </c>
      <c r="BQ138" s="102" t="s">
        <v>100</v>
      </c>
      <c r="BR138" s="102" t="s">
        <v>100</v>
      </c>
      <c r="BS138" s="63" t="s">
        <v>100</v>
      </c>
      <c r="BT138" s="102" t="s">
        <v>100</v>
      </c>
      <c r="BU138" s="63" t="s">
        <v>100</v>
      </c>
      <c r="BV138" s="102" t="s">
        <v>100</v>
      </c>
      <c r="BW138" s="125" t="str">
        <f t="shared" si="638"/>
        <v>нд</v>
      </c>
      <c r="BX138" s="122" t="str">
        <f t="shared" si="639"/>
        <v>нд</v>
      </c>
      <c r="BY138" s="125" t="str">
        <f t="shared" si="640"/>
        <v>нд</v>
      </c>
      <c r="BZ138" s="161" t="str">
        <f t="shared" si="552"/>
        <v>нд</v>
      </c>
      <c r="CA138" s="30"/>
    </row>
    <row r="139" spans="1:79" ht="31.5" x14ac:dyDescent="0.25">
      <c r="A139" s="53" t="s">
        <v>368</v>
      </c>
      <c r="B139" s="68" t="s">
        <v>118</v>
      </c>
      <c r="C139" s="60" t="s">
        <v>119</v>
      </c>
      <c r="D139" s="11" t="s">
        <v>100</v>
      </c>
      <c r="E139" s="63" t="str">
        <f t="shared" si="624"/>
        <v>нд</v>
      </c>
      <c r="F139" s="63" t="str">
        <f t="shared" si="624"/>
        <v>нд</v>
      </c>
      <c r="G139" s="63" t="str">
        <f t="shared" si="624"/>
        <v>нд</v>
      </c>
      <c r="H139" s="63" t="str">
        <f t="shared" si="624"/>
        <v>нд</v>
      </c>
      <c r="I139" s="63" t="str">
        <f t="shared" si="624"/>
        <v>нд</v>
      </c>
      <c r="J139" s="63" t="str">
        <f t="shared" si="624"/>
        <v>нд</v>
      </c>
      <c r="K139" s="101" t="str">
        <f t="shared" si="624"/>
        <v>нд</v>
      </c>
      <c r="L139" s="63" t="s">
        <v>100</v>
      </c>
      <c r="M139" s="63" t="s">
        <v>100</v>
      </c>
      <c r="N139" s="63" t="s">
        <v>100</v>
      </c>
      <c r="O139" s="63" t="s">
        <v>100</v>
      </c>
      <c r="P139" s="63" t="s">
        <v>100</v>
      </c>
      <c r="Q139" s="63" t="s">
        <v>100</v>
      </c>
      <c r="R139" s="63" t="s">
        <v>100</v>
      </c>
      <c r="S139" s="109" t="s">
        <v>100</v>
      </c>
      <c r="T139" s="63" t="s">
        <v>100</v>
      </c>
      <c r="U139" s="109" t="s">
        <v>100</v>
      </c>
      <c r="V139" s="109" t="s">
        <v>100</v>
      </c>
      <c r="W139" s="63" t="s">
        <v>100</v>
      </c>
      <c r="X139" s="109" t="s">
        <v>100</v>
      </c>
      <c r="Y139" s="101" t="s">
        <v>100</v>
      </c>
      <c r="Z139" s="109" t="s">
        <v>100</v>
      </c>
      <c r="AA139" s="63" t="s">
        <v>100</v>
      </c>
      <c r="AB139" s="63" t="s">
        <v>100</v>
      </c>
      <c r="AC139" s="109" t="s">
        <v>100</v>
      </c>
      <c r="AD139" s="63" t="s">
        <v>100</v>
      </c>
      <c r="AE139" s="109" t="s">
        <v>100</v>
      </c>
      <c r="AF139" s="63" t="s">
        <v>100</v>
      </c>
      <c r="AG139" s="109" t="s">
        <v>100</v>
      </c>
      <c r="AH139" s="63" t="s">
        <v>100</v>
      </c>
      <c r="AI139" s="109" t="s">
        <v>100</v>
      </c>
      <c r="AJ139" s="109" t="s">
        <v>100</v>
      </c>
      <c r="AK139" s="109" t="s">
        <v>100</v>
      </c>
      <c r="AL139" s="109" t="s">
        <v>100</v>
      </c>
      <c r="AM139" s="63" t="s">
        <v>100</v>
      </c>
      <c r="AN139" s="63" t="str">
        <f t="shared" si="625"/>
        <v>нд</v>
      </c>
      <c r="AO139" s="63" t="str">
        <f t="shared" si="626"/>
        <v>нд</v>
      </c>
      <c r="AP139" s="63" t="str">
        <f t="shared" si="627"/>
        <v>нд</v>
      </c>
      <c r="AQ139" s="63" t="str">
        <f t="shared" si="628"/>
        <v>нд</v>
      </c>
      <c r="AR139" s="63" t="str">
        <f t="shared" si="629"/>
        <v>нд</v>
      </c>
      <c r="AS139" s="63" t="str">
        <f t="shared" si="630"/>
        <v>нд</v>
      </c>
      <c r="AT139" s="101" t="str">
        <f t="shared" si="631"/>
        <v>нд</v>
      </c>
      <c r="AU139" s="63" t="s">
        <v>100</v>
      </c>
      <c r="AV139" s="63" t="s">
        <v>100</v>
      </c>
      <c r="AW139" s="63" t="s">
        <v>100</v>
      </c>
      <c r="AX139" s="63" t="s">
        <v>100</v>
      </c>
      <c r="AY139" s="63" t="s">
        <v>100</v>
      </c>
      <c r="AZ139" s="63" t="s">
        <v>100</v>
      </c>
      <c r="BA139" s="63" t="s">
        <v>100</v>
      </c>
      <c r="BB139" s="63" t="s">
        <v>100</v>
      </c>
      <c r="BC139" s="63" t="s">
        <v>100</v>
      </c>
      <c r="BD139" s="63" t="s">
        <v>100</v>
      </c>
      <c r="BE139" s="63" t="s">
        <v>100</v>
      </c>
      <c r="BF139" s="63" t="s">
        <v>100</v>
      </c>
      <c r="BG139" s="63" t="s">
        <v>100</v>
      </c>
      <c r="BH139" s="63" t="s">
        <v>100</v>
      </c>
      <c r="BI139" s="63" t="s">
        <v>100</v>
      </c>
      <c r="BJ139" s="109" t="s">
        <v>100</v>
      </c>
      <c r="BK139" s="109" t="s">
        <v>100</v>
      </c>
      <c r="BL139" s="63" t="s">
        <v>100</v>
      </c>
      <c r="BM139" s="63" t="s">
        <v>100</v>
      </c>
      <c r="BN139" s="63" t="s">
        <v>100</v>
      </c>
      <c r="BO139" s="109" t="s">
        <v>100</v>
      </c>
      <c r="BP139" s="63" t="s">
        <v>100</v>
      </c>
      <c r="BQ139" s="109" t="s">
        <v>100</v>
      </c>
      <c r="BR139" s="109" t="s">
        <v>100</v>
      </c>
      <c r="BS139" s="63" t="s">
        <v>100</v>
      </c>
      <c r="BT139" s="109" t="s">
        <v>100</v>
      </c>
      <c r="BU139" s="63" t="s">
        <v>100</v>
      </c>
      <c r="BV139" s="109" t="s">
        <v>100</v>
      </c>
      <c r="BW139" s="125" t="str">
        <f t="shared" si="638"/>
        <v>нд</v>
      </c>
      <c r="BX139" s="122" t="str">
        <f t="shared" si="639"/>
        <v>нд</v>
      </c>
      <c r="BY139" s="125" t="str">
        <f t="shared" si="640"/>
        <v>нд</v>
      </c>
      <c r="BZ139" s="161" t="str">
        <f t="shared" si="552"/>
        <v>нд</v>
      </c>
      <c r="CA139" s="60"/>
    </row>
    <row r="140" spans="1:79" ht="47.25" x14ac:dyDescent="0.25">
      <c r="A140" s="53" t="s">
        <v>369</v>
      </c>
      <c r="B140" s="68" t="s">
        <v>120</v>
      </c>
      <c r="C140" s="30" t="s">
        <v>121</v>
      </c>
      <c r="D140" s="11">
        <v>2.3650000000000002</v>
      </c>
      <c r="E140" s="63" t="str">
        <f t="shared" si="624"/>
        <v>нд</v>
      </c>
      <c r="F140" s="63" t="str">
        <f t="shared" si="624"/>
        <v>нд</v>
      </c>
      <c r="G140" s="63" t="str">
        <f t="shared" si="624"/>
        <v>нд</v>
      </c>
      <c r="H140" s="63" t="str">
        <f t="shared" si="624"/>
        <v>нд</v>
      </c>
      <c r="I140" s="63" t="str">
        <f t="shared" si="624"/>
        <v>нд</v>
      </c>
      <c r="J140" s="63" t="str">
        <f t="shared" si="624"/>
        <v>нд</v>
      </c>
      <c r="K140" s="101" t="str">
        <f t="shared" si="624"/>
        <v>нд</v>
      </c>
      <c r="L140" s="63" t="s">
        <v>100</v>
      </c>
      <c r="M140" s="63" t="s">
        <v>100</v>
      </c>
      <c r="N140" s="63" t="s">
        <v>100</v>
      </c>
      <c r="O140" s="63" t="s">
        <v>100</v>
      </c>
      <c r="P140" s="63" t="s">
        <v>100</v>
      </c>
      <c r="Q140" s="63" t="s">
        <v>100</v>
      </c>
      <c r="R140" s="63" t="s">
        <v>100</v>
      </c>
      <c r="S140" s="63" t="s">
        <v>100</v>
      </c>
      <c r="T140" s="63" t="s">
        <v>100</v>
      </c>
      <c r="U140" s="109" t="s">
        <v>100</v>
      </c>
      <c r="V140" s="109" t="s">
        <v>100</v>
      </c>
      <c r="W140" s="63" t="s">
        <v>100</v>
      </c>
      <c r="X140" s="109" t="s">
        <v>100</v>
      </c>
      <c r="Y140" s="101" t="s">
        <v>100</v>
      </c>
      <c r="Z140" s="63" t="s">
        <v>100</v>
      </c>
      <c r="AA140" s="63" t="s">
        <v>100</v>
      </c>
      <c r="AB140" s="63" t="s">
        <v>100</v>
      </c>
      <c r="AC140" s="109" t="s">
        <v>100</v>
      </c>
      <c r="AD140" s="63" t="s">
        <v>100</v>
      </c>
      <c r="AE140" s="109" t="s">
        <v>100</v>
      </c>
      <c r="AF140" s="63" t="s">
        <v>100</v>
      </c>
      <c r="AG140" s="63" t="s">
        <v>100</v>
      </c>
      <c r="AH140" s="63" t="s">
        <v>100</v>
      </c>
      <c r="AI140" s="109" t="s">
        <v>100</v>
      </c>
      <c r="AJ140" s="109" t="s">
        <v>100</v>
      </c>
      <c r="AK140" s="109" t="s">
        <v>100</v>
      </c>
      <c r="AL140" s="109" t="s">
        <v>100</v>
      </c>
      <c r="AM140" s="63" t="s">
        <v>100</v>
      </c>
      <c r="AN140" s="63" t="str">
        <f t="shared" si="625"/>
        <v>нд</v>
      </c>
      <c r="AO140" s="63" t="str">
        <f t="shared" si="626"/>
        <v>нд</v>
      </c>
      <c r="AP140" s="63" t="str">
        <f t="shared" si="627"/>
        <v>нд</v>
      </c>
      <c r="AQ140" s="63" t="str">
        <f t="shared" si="628"/>
        <v>нд</v>
      </c>
      <c r="AR140" s="63" t="str">
        <f t="shared" si="629"/>
        <v>нд</v>
      </c>
      <c r="AS140" s="63" t="str">
        <f t="shared" si="630"/>
        <v>нд</v>
      </c>
      <c r="AT140" s="101" t="str">
        <f t="shared" si="631"/>
        <v>нд</v>
      </c>
      <c r="AU140" s="63" t="s">
        <v>100</v>
      </c>
      <c r="AV140" s="63" t="s">
        <v>100</v>
      </c>
      <c r="AW140" s="63" t="s">
        <v>100</v>
      </c>
      <c r="AX140" s="63" t="s">
        <v>100</v>
      </c>
      <c r="AY140" s="63" t="s">
        <v>100</v>
      </c>
      <c r="AZ140" s="63" t="s">
        <v>100</v>
      </c>
      <c r="BA140" s="63" t="s">
        <v>100</v>
      </c>
      <c r="BB140" s="63" t="s">
        <v>100</v>
      </c>
      <c r="BC140" s="63" t="s">
        <v>100</v>
      </c>
      <c r="BD140" s="63" t="s">
        <v>100</v>
      </c>
      <c r="BE140" s="63" t="s">
        <v>100</v>
      </c>
      <c r="BF140" s="63" t="s">
        <v>100</v>
      </c>
      <c r="BG140" s="63" t="s">
        <v>100</v>
      </c>
      <c r="BH140" s="63" t="s">
        <v>100</v>
      </c>
      <c r="BI140" s="63" t="s">
        <v>100</v>
      </c>
      <c r="BJ140" s="109" t="s">
        <v>100</v>
      </c>
      <c r="BK140" s="109" t="s">
        <v>100</v>
      </c>
      <c r="BL140" s="63" t="s">
        <v>100</v>
      </c>
      <c r="BM140" s="63" t="s">
        <v>100</v>
      </c>
      <c r="BN140" s="63" t="s">
        <v>100</v>
      </c>
      <c r="BO140" s="109" t="s">
        <v>100</v>
      </c>
      <c r="BP140" s="63" t="s">
        <v>100</v>
      </c>
      <c r="BQ140" s="109" t="s">
        <v>100</v>
      </c>
      <c r="BR140" s="109" t="s">
        <v>100</v>
      </c>
      <c r="BS140" s="63" t="s">
        <v>100</v>
      </c>
      <c r="BT140" s="109" t="s">
        <v>100</v>
      </c>
      <c r="BU140" s="63" t="s">
        <v>100</v>
      </c>
      <c r="BV140" s="109" t="s">
        <v>100</v>
      </c>
      <c r="BW140" s="125" t="str">
        <f t="shared" si="638"/>
        <v>нд</v>
      </c>
      <c r="BX140" s="122" t="str">
        <f t="shared" si="639"/>
        <v>нд</v>
      </c>
      <c r="BY140" s="125" t="str">
        <f t="shared" si="640"/>
        <v>нд</v>
      </c>
      <c r="BZ140" s="161" t="str">
        <f t="shared" si="552"/>
        <v>нд</v>
      </c>
      <c r="CA140" s="30"/>
    </row>
    <row r="141" spans="1:79" ht="47.25" x14ac:dyDescent="0.25">
      <c r="A141" s="53" t="s">
        <v>370</v>
      </c>
      <c r="B141" s="68" t="s">
        <v>122</v>
      </c>
      <c r="C141" s="60" t="s">
        <v>123</v>
      </c>
      <c r="D141" s="11">
        <v>1.2989999999999999</v>
      </c>
      <c r="E141" s="63" t="str">
        <f t="shared" si="624"/>
        <v>нд</v>
      </c>
      <c r="F141" s="63" t="str">
        <f t="shared" si="624"/>
        <v>нд</v>
      </c>
      <c r="G141" s="63" t="str">
        <f t="shared" si="624"/>
        <v>нд</v>
      </c>
      <c r="H141" s="63" t="str">
        <f t="shared" si="624"/>
        <v>нд</v>
      </c>
      <c r="I141" s="63" t="str">
        <f t="shared" si="624"/>
        <v>нд</v>
      </c>
      <c r="J141" s="63" t="str">
        <f t="shared" si="624"/>
        <v>нд</v>
      </c>
      <c r="K141" s="101" t="str">
        <f t="shared" si="624"/>
        <v>нд</v>
      </c>
      <c r="L141" s="63" t="s">
        <v>100</v>
      </c>
      <c r="M141" s="63" t="s">
        <v>100</v>
      </c>
      <c r="N141" s="63" t="s">
        <v>100</v>
      </c>
      <c r="O141" s="63" t="s">
        <v>100</v>
      </c>
      <c r="P141" s="63" t="s">
        <v>100</v>
      </c>
      <c r="Q141" s="63" t="s">
        <v>100</v>
      </c>
      <c r="R141" s="63" t="s">
        <v>100</v>
      </c>
      <c r="S141" s="109" t="s">
        <v>100</v>
      </c>
      <c r="T141" s="63" t="s">
        <v>100</v>
      </c>
      <c r="U141" s="109" t="s">
        <v>100</v>
      </c>
      <c r="V141" s="109" t="s">
        <v>100</v>
      </c>
      <c r="W141" s="63" t="s">
        <v>100</v>
      </c>
      <c r="X141" s="109" t="s">
        <v>100</v>
      </c>
      <c r="Y141" s="101" t="s">
        <v>100</v>
      </c>
      <c r="Z141" s="109" t="s">
        <v>100</v>
      </c>
      <c r="AA141" s="63" t="s">
        <v>100</v>
      </c>
      <c r="AB141" s="63" t="s">
        <v>100</v>
      </c>
      <c r="AC141" s="109" t="s">
        <v>100</v>
      </c>
      <c r="AD141" s="63" t="s">
        <v>100</v>
      </c>
      <c r="AE141" s="109" t="s">
        <v>100</v>
      </c>
      <c r="AF141" s="63" t="s">
        <v>100</v>
      </c>
      <c r="AG141" s="109" t="s">
        <v>100</v>
      </c>
      <c r="AH141" s="63" t="s">
        <v>100</v>
      </c>
      <c r="AI141" s="109" t="s">
        <v>100</v>
      </c>
      <c r="AJ141" s="109" t="s">
        <v>100</v>
      </c>
      <c r="AK141" s="109" t="s">
        <v>100</v>
      </c>
      <c r="AL141" s="109" t="s">
        <v>100</v>
      </c>
      <c r="AM141" s="63" t="s">
        <v>100</v>
      </c>
      <c r="AN141" s="63" t="str">
        <f t="shared" si="625"/>
        <v>нд</v>
      </c>
      <c r="AO141" s="63" t="str">
        <f t="shared" si="626"/>
        <v>нд</v>
      </c>
      <c r="AP141" s="63" t="str">
        <f t="shared" si="627"/>
        <v>нд</v>
      </c>
      <c r="AQ141" s="63" t="str">
        <f t="shared" si="628"/>
        <v>нд</v>
      </c>
      <c r="AR141" s="63" t="str">
        <f t="shared" si="629"/>
        <v>нд</v>
      </c>
      <c r="AS141" s="63" t="str">
        <f t="shared" si="630"/>
        <v>нд</v>
      </c>
      <c r="AT141" s="101" t="str">
        <f t="shared" si="631"/>
        <v>нд</v>
      </c>
      <c r="AU141" s="63" t="s">
        <v>100</v>
      </c>
      <c r="AV141" s="63" t="s">
        <v>100</v>
      </c>
      <c r="AW141" s="63" t="s">
        <v>100</v>
      </c>
      <c r="AX141" s="63" t="s">
        <v>100</v>
      </c>
      <c r="AY141" s="63" t="s">
        <v>100</v>
      </c>
      <c r="AZ141" s="63" t="s">
        <v>100</v>
      </c>
      <c r="BA141" s="63" t="s">
        <v>100</v>
      </c>
      <c r="BB141" s="63" t="s">
        <v>100</v>
      </c>
      <c r="BC141" s="63" t="s">
        <v>100</v>
      </c>
      <c r="BD141" s="63" t="s">
        <v>100</v>
      </c>
      <c r="BE141" s="63" t="s">
        <v>100</v>
      </c>
      <c r="BF141" s="63" t="s">
        <v>100</v>
      </c>
      <c r="BG141" s="63" t="s">
        <v>100</v>
      </c>
      <c r="BH141" s="63" t="s">
        <v>100</v>
      </c>
      <c r="BI141" s="63" t="s">
        <v>100</v>
      </c>
      <c r="BJ141" s="109" t="s">
        <v>100</v>
      </c>
      <c r="BK141" s="109" t="s">
        <v>100</v>
      </c>
      <c r="BL141" s="63" t="s">
        <v>100</v>
      </c>
      <c r="BM141" s="63" t="s">
        <v>100</v>
      </c>
      <c r="BN141" s="63" t="s">
        <v>100</v>
      </c>
      <c r="BO141" s="109" t="s">
        <v>100</v>
      </c>
      <c r="BP141" s="63" t="s">
        <v>100</v>
      </c>
      <c r="BQ141" s="109" t="s">
        <v>100</v>
      </c>
      <c r="BR141" s="109" t="s">
        <v>100</v>
      </c>
      <c r="BS141" s="63" t="s">
        <v>100</v>
      </c>
      <c r="BT141" s="109" t="s">
        <v>100</v>
      </c>
      <c r="BU141" s="63" t="s">
        <v>100</v>
      </c>
      <c r="BV141" s="109" t="s">
        <v>100</v>
      </c>
      <c r="BW141" s="125" t="str">
        <f t="shared" si="638"/>
        <v>нд</v>
      </c>
      <c r="BX141" s="122" t="str">
        <f t="shared" si="639"/>
        <v>нд</v>
      </c>
      <c r="BY141" s="125" t="str">
        <f t="shared" si="640"/>
        <v>нд</v>
      </c>
      <c r="BZ141" s="161" t="str">
        <f t="shared" si="552"/>
        <v>нд</v>
      </c>
      <c r="CA141" s="60"/>
    </row>
    <row r="142" spans="1:79" ht="31.5" x14ac:dyDescent="0.25">
      <c r="A142" s="70" t="s">
        <v>371</v>
      </c>
      <c r="B142" s="71" t="s">
        <v>125</v>
      </c>
      <c r="C142" s="72" t="s">
        <v>126</v>
      </c>
      <c r="D142" s="180" t="s">
        <v>100</v>
      </c>
      <c r="E142" s="180" t="str">
        <f t="shared" si="624"/>
        <v>нд</v>
      </c>
      <c r="F142" s="180" t="str">
        <f t="shared" si="624"/>
        <v>нд</v>
      </c>
      <c r="G142" s="180" t="str">
        <f t="shared" si="624"/>
        <v>нд</v>
      </c>
      <c r="H142" s="180" t="str">
        <f t="shared" si="624"/>
        <v>нд</v>
      </c>
      <c r="I142" s="180" t="str">
        <f t="shared" si="624"/>
        <v>нд</v>
      </c>
      <c r="J142" s="180" t="str">
        <f t="shared" si="624"/>
        <v>нд</v>
      </c>
      <c r="K142" s="184" t="str">
        <f t="shared" si="624"/>
        <v>нд</v>
      </c>
      <c r="L142" s="180" t="s">
        <v>100</v>
      </c>
      <c r="M142" s="180" t="s">
        <v>100</v>
      </c>
      <c r="N142" s="180" t="s">
        <v>100</v>
      </c>
      <c r="O142" s="180" t="s">
        <v>100</v>
      </c>
      <c r="P142" s="180" t="s">
        <v>100</v>
      </c>
      <c r="Q142" s="180" t="s">
        <v>100</v>
      </c>
      <c r="R142" s="180" t="s">
        <v>100</v>
      </c>
      <c r="S142" s="182" t="s">
        <v>100</v>
      </c>
      <c r="T142" s="180" t="s">
        <v>100</v>
      </c>
      <c r="U142" s="182" t="s">
        <v>100</v>
      </c>
      <c r="V142" s="182" t="s">
        <v>100</v>
      </c>
      <c r="W142" s="180" t="s">
        <v>100</v>
      </c>
      <c r="X142" s="182" t="s">
        <v>100</v>
      </c>
      <c r="Y142" s="184" t="s">
        <v>100</v>
      </c>
      <c r="Z142" s="182" t="s">
        <v>100</v>
      </c>
      <c r="AA142" s="180" t="s">
        <v>100</v>
      </c>
      <c r="AB142" s="180" t="s">
        <v>100</v>
      </c>
      <c r="AC142" s="182" t="s">
        <v>100</v>
      </c>
      <c r="AD142" s="180" t="s">
        <v>100</v>
      </c>
      <c r="AE142" s="182" t="s">
        <v>100</v>
      </c>
      <c r="AF142" s="180" t="s">
        <v>100</v>
      </c>
      <c r="AG142" s="182" t="s">
        <v>100</v>
      </c>
      <c r="AH142" s="180" t="s">
        <v>100</v>
      </c>
      <c r="AI142" s="182" t="s">
        <v>100</v>
      </c>
      <c r="AJ142" s="182" t="s">
        <v>100</v>
      </c>
      <c r="AK142" s="182" t="s">
        <v>100</v>
      </c>
      <c r="AL142" s="182" t="s">
        <v>100</v>
      </c>
      <c r="AM142" s="180" t="s">
        <v>100</v>
      </c>
      <c r="AN142" s="180" t="str">
        <f t="shared" si="625"/>
        <v>нд</v>
      </c>
      <c r="AO142" s="180" t="str">
        <f t="shared" si="626"/>
        <v>нд</v>
      </c>
      <c r="AP142" s="180" t="str">
        <f t="shared" si="627"/>
        <v>нд</v>
      </c>
      <c r="AQ142" s="180" t="str">
        <f t="shared" si="628"/>
        <v>нд</v>
      </c>
      <c r="AR142" s="180" t="str">
        <f t="shared" si="629"/>
        <v>нд</v>
      </c>
      <c r="AS142" s="180" t="str">
        <f t="shared" si="630"/>
        <v>нд</v>
      </c>
      <c r="AT142" s="184" t="str">
        <f t="shared" si="631"/>
        <v>нд</v>
      </c>
      <c r="AU142" s="180" t="s">
        <v>100</v>
      </c>
      <c r="AV142" s="180" t="s">
        <v>100</v>
      </c>
      <c r="AW142" s="180" t="s">
        <v>100</v>
      </c>
      <c r="AX142" s="180" t="s">
        <v>100</v>
      </c>
      <c r="AY142" s="180" t="s">
        <v>100</v>
      </c>
      <c r="AZ142" s="180" t="s">
        <v>100</v>
      </c>
      <c r="BA142" s="180" t="s">
        <v>100</v>
      </c>
      <c r="BB142" s="180" t="s">
        <v>100</v>
      </c>
      <c r="BC142" s="180" t="s">
        <v>100</v>
      </c>
      <c r="BD142" s="180" t="s">
        <v>100</v>
      </c>
      <c r="BE142" s="180" t="s">
        <v>100</v>
      </c>
      <c r="BF142" s="180" t="s">
        <v>100</v>
      </c>
      <c r="BG142" s="180" t="s">
        <v>100</v>
      </c>
      <c r="BH142" s="180" t="s">
        <v>100</v>
      </c>
      <c r="BI142" s="180" t="s">
        <v>100</v>
      </c>
      <c r="BJ142" s="182" t="s">
        <v>100</v>
      </c>
      <c r="BK142" s="182" t="s">
        <v>100</v>
      </c>
      <c r="BL142" s="180" t="s">
        <v>100</v>
      </c>
      <c r="BM142" s="180" t="s">
        <v>100</v>
      </c>
      <c r="BN142" s="180" t="s">
        <v>100</v>
      </c>
      <c r="BO142" s="182" t="s">
        <v>100</v>
      </c>
      <c r="BP142" s="180" t="s">
        <v>100</v>
      </c>
      <c r="BQ142" s="182" t="s">
        <v>100</v>
      </c>
      <c r="BR142" s="182" t="s">
        <v>100</v>
      </c>
      <c r="BS142" s="180" t="s">
        <v>100</v>
      </c>
      <c r="BT142" s="182" t="s">
        <v>100</v>
      </c>
      <c r="BU142" s="180" t="s">
        <v>100</v>
      </c>
      <c r="BV142" s="182" t="s">
        <v>100</v>
      </c>
      <c r="BW142" s="206" t="str">
        <f t="shared" si="638"/>
        <v>нд</v>
      </c>
      <c r="BX142" s="208" t="str">
        <f t="shared" si="639"/>
        <v>нд</v>
      </c>
      <c r="BY142" s="206" t="str">
        <f t="shared" si="640"/>
        <v>нд</v>
      </c>
      <c r="BZ142" s="204" t="str">
        <f t="shared" si="552"/>
        <v>нд</v>
      </c>
      <c r="CA142" s="202"/>
    </row>
    <row r="143" spans="1:79" ht="31.5" x14ac:dyDescent="0.25">
      <c r="A143" s="70" t="s">
        <v>372</v>
      </c>
      <c r="B143" s="71" t="s">
        <v>127</v>
      </c>
      <c r="C143" s="72" t="s">
        <v>128</v>
      </c>
      <c r="D143" s="181"/>
      <c r="E143" s="181"/>
      <c r="F143" s="181"/>
      <c r="G143" s="181"/>
      <c r="H143" s="181"/>
      <c r="I143" s="181"/>
      <c r="J143" s="181"/>
      <c r="K143" s="186"/>
      <c r="L143" s="181"/>
      <c r="M143" s="181"/>
      <c r="N143" s="181"/>
      <c r="O143" s="181"/>
      <c r="P143" s="181"/>
      <c r="Q143" s="181"/>
      <c r="R143" s="181"/>
      <c r="S143" s="183"/>
      <c r="T143" s="181"/>
      <c r="U143" s="183"/>
      <c r="V143" s="183"/>
      <c r="W143" s="181"/>
      <c r="X143" s="183"/>
      <c r="Y143" s="185"/>
      <c r="Z143" s="183"/>
      <c r="AA143" s="181"/>
      <c r="AB143" s="181"/>
      <c r="AC143" s="183"/>
      <c r="AD143" s="181"/>
      <c r="AE143" s="183"/>
      <c r="AF143" s="181"/>
      <c r="AG143" s="183"/>
      <c r="AH143" s="181"/>
      <c r="AI143" s="183"/>
      <c r="AJ143" s="183"/>
      <c r="AK143" s="183"/>
      <c r="AL143" s="183"/>
      <c r="AM143" s="181"/>
      <c r="AN143" s="181"/>
      <c r="AO143" s="181"/>
      <c r="AP143" s="181"/>
      <c r="AQ143" s="181"/>
      <c r="AR143" s="181"/>
      <c r="AS143" s="181"/>
      <c r="AT143" s="186"/>
      <c r="AU143" s="181"/>
      <c r="AV143" s="181"/>
      <c r="AW143" s="181"/>
      <c r="AX143" s="181"/>
      <c r="AY143" s="181"/>
      <c r="AZ143" s="181"/>
      <c r="BA143" s="181"/>
      <c r="BB143" s="181"/>
      <c r="BC143" s="181"/>
      <c r="BD143" s="181"/>
      <c r="BE143" s="181"/>
      <c r="BF143" s="181"/>
      <c r="BG143" s="181"/>
      <c r="BH143" s="181"/>
      <c r="BI143" s="181"/>
      <c r="BJ143" s="183"/>
      <c r="BK143" s="183"/>
      <c r="BL143" s="181"/>
      <c r="BM143" s="181"/>
      <c r="BN143" s="181"/>
      <c r="BO143" s="183"/>
      <c r="BP143" s="181"/>
      <c r="BQ143" s="183"/>
      <c r="BR143" s="183"/>
      <c r="BS143" s="181"/>
      <c r="BT143" s="183"/>
      <c r="BU143" s="181"/>
      <c r="BV143" s="183"/>
      <c r="BW143" s="207"/>
      <c r="BX143" s="209"/>
      <c r="BY143" s="207"/>
      <c r="BZ143" s="205" t="str">
        <f t="shared" si="552"/>
        <v>нд</v>
      </c>
      <c r="CA143" s="203"/>
    </row>
    <row r="144" spans="1:79" ht="63" x14ac:dyDescent="0.25">
      <c r="A144" s="53" t="s">
        <v>373</v>
      </c>
      <c r="B144" s="54" t="s">
        <v>374</v>
      </c>
      <c r="C144" s="30" t="s">
        <v>129</v>
      </c>
      <c r="D144" s="11">
        <v>8.4949999999999992</v>
      </c>
      <c r="E144" s="63" t="str">
        <f t="shared" si="624"/>
        <v>нд</v>
      </c>
      <c r="F144" s="63" t="str">
        <f t="shared" si="624"/>
        <v>нд</v>
      </c>
      <c r="G144" s="63" t="str">
        <f t="shared" si="624"/>
        <v>нд</v>
      </c>
      <c r="H144" s="63" t="str">
        <f t="shared" si="624"/>
        <v>нд</v>
      </c>
      <c r="I144" s="63" t="str">
        <f t="shared" si="624"/>
        <v>нд</v>
      </c>
      <c r="J144" s="63" t="str">
        <f t="shared" si="624"/>
        <v>нд</v>
      </c>
      <c r="K144" s="101" t="str">
        <f t="shared" si="624"/>
        <v>нд</v>
      </c>
      <c r="L144" s="110" t="s">
        <v>100</v>
      </c>
      <c r="M144" s="131" t="s">
        <v>100</v>
      </c>
      <c r="N144" s="110" t="s">
        <v>100</v>
      </c>
      <c r="O144" s="110" t="s">
        <v>100</v>
      </c>
      <c r="P144" s="110" t="s">
        <v>100</v>
      </c>
      <c r="Q144" s="110" t="s">
        <v>100</v>
      </c>
      <c r="R144" s="131" t="s">
        <v>100</v>
      </c>
      <c r="S144" s="111" t="s">
        <v>100</v>
      </c>
      <c r="T144" s="131" t="s">
        <v>100</v>
      </c>
      <c r="U144" s="111" t="s">
        <v>100</v>
      </c>
      <c r="V144" s="111" t="s">
        <v>100</v>
      </c>
      <c r="W144" s="131" t="s">
        <v>100</v>
      </c>
      <c r="X144" s="111" t="s">
        <v>100</v>
      </c>
      <c r="Y144" s="101" t="s">
        <v>100</v>
      </c>
      <c r="Z144" s="111" t="s">
        <v>100</v>
      </c>
      <c r="AA144" s="131" t="s">
        <v>100</v>
      </c>
      <c r="AB144" s="131" t="s">
        <v>100</v>
      </c>
      <c r="AC144" s="111" t="s">
        <v>100</v>
      </c>
      <c r="AD144" s="131" t="s">
        <v>100</v>
      </c>
      <c r="AE144" s="111" t="s">
        <v>100</v>
      </c>
      <c r="AF144" s="131" t="s">
        <v>100</v>
      </c>
      <c r="AG144" s="111" t="s">
        <v>100</v>
      </c>
      <c r="AH144" s="131" t="s">
        <v>100</v>
      </c>
      <c r="AI144" s="111" t="s">
        <v>100</v>
      </c>
      <c r="AJ144" s="111" t="s">
        <v>100</v>
      </c>
      <c r="AK144" s="111" t="s">
        <v>100</v>
      </c>
      <c r="AL144" s="111" t="s">
        <v>100</v>
      </c>
      <c r="AM144" s="131" t="s">
        <v>100</v>
      </c>
      <c r="AN144" s="63" t="str">
        <f t="shared" si="625"/>
        <v>нд</v>
      </c>
      <c r="AO144" s="63" t="str">
        <f t="shared" si="626"/>
        <v>нд</v>
      </c>
      <c r="AP144" s="63" t="str">
        <f t="shared" si="627"/>
        <v>нд</v>
      </c>
      <c r="AQ144" s="63" t="str">
        <f t="shared" si="628"/>
        <v>нд</v>
      </c>
      <c r="AR144" s="63" t="str">
        <f t="shared" si="629"/>
        <v>нд</v>
      </c>
      <c r="AS144" s="63" t="str">
        <f t="shared" si="630"/>
        <v>нд</v>
      </c>
      <c r="AT144" s="101" t="str">
        <f t="shared" si="631"/>
        <v>нд</v>
      </c>
      <c r="AU144" s="110" t="s">
        <v>100</v>
      </c>
      <c r="AV144" s="110" t="s">
        <v>100</v>
      </c>
      <c r="AW144" s="110" t="s">
        <v>100</v>
      </c>
      <c r="AX144" s="110" t="s">
        <v>100</v>
      </c>
      <c r="AY144" s="110" t="s">
        <v>100</v>
      </c>
      <c r="AZ144" s="110" t="s">
        <v>100</v>
      </c>
      <c r="BA144" s="110" t="s">
        <v>100</v>
      </c>
      <c r="BB144" s="110" t="s">
        <v>100</v>
      </c>
      <c r="BC144" s="110" t="s">
        <v>100</v>
      </c>
      <c r="BD144" s="110" t="s">
        <v>100</v>
      </c>
      <c r="BE144" s="110" t="s">
        <v>100</v>
      </c>
      <c r="BF144" s="110" t="s">
        <v>100</v>
      </c>
      <c r="BG144" s="110" t="s">
        <v>100</v>
      </c>
      <c r="BH144" s="110" t="s">
        <v>100</v>
      </c>
      <c r="BI144" s="110" t="s">
        <v>100</v>
      </c>
      <c r="BJ144" s="132" t="s">
        <v>100</v>
      </c>
      <c r="BK144" s="132" t="s">
        <v>100</v>
      </c>
      <c r="BL144" s="110" t="s">
        <v>100</v>
      </c>
      <c r="BM144" s="110" t="s">
        <v>100</v>
      </c>
      <c r="BN144" s="110" t="s">
        <v>100</v>
      </c>
      <c r="BO144" s="132" t="s">
        <v>100</v>
      </c>
      <c r="BP144" s="110" t="s">
        <v>100</v>
      </c>
      <c r="BQ144" s="132" t="s">
        <v>100</v>
      </c>
      <c r="BR144" s="132" t="s">
        <v>100</v>
      </c>
      <c r="BS144" s="110" t="s">
        <v>100</v>
      </c>
      <c r="BT144" s="132" t="s">
        <v>100</v>
      </c>
      <c r="BU144" s="110" t="s">
        <v>100</v>
      </c>
      <c r="BV144" s="132" t="s">
        <v>100</v>
      </c>
      <c r="BW144" s="125" t="str">
        <f t="shared" si="638"/>
        <v>нд</v>
      </c>
      <c r="BX144" s="122" t="str">
        <f t="shared" si="639"/>
        <v>нд</v>
      </c>
      <c r="BY144" s="125" t="str">
        <f t="shared" si="640"/>
        <v>нд</v>
      </c>
      <c r="BZ144" s="161" t="str">
        <f t="shared" si="552"/>
        <v>нд</v>
      </c>
      <c r="CA144" s="30"/>
    </row>
    <row r="145" spans="1:79" ht="47.25" x14ac:dyDescent="0.25">
      <c r="A145" s="53" t="s">
        <v>375</v>
      </c>
      <c r="B145" s="68" t="s">
        <v>376</v>
      </c>
      <c r="C145" s="60" t="s">
        <v>377</v>
      </c>
      <c r="D145" s="11">
        <v>1.7250000000000001</v>
      </c>
      <c r="E145" s="63" t="str">
        <f t="shared" si="624"/>
        <v>нд</v>
      </c>
      <c r="F145" s="63" t="str">
        <f t="shared" si="624"/>
        <v>нд</v>
      </c>
      <c r="G145" s="63" t="str">
        <f t="shared" si="624"/>
        <v>нд</v>
      </c>
      <c r="H145" s="63" t="str">
        <f t="shared" si="624"/>
        <v>нд</v>
      </c>
      <c r="I145" s="63" t="str">
        <f t="shared" si="624"/>
        <v>нд</v>
      </c>
      <c r="J145" s="63" t="str">
        <f t="shared" si="624"/>
        <v>нд</v>
      </c>
      <c r="K145" s="101" t="str">
        <f t="shared" si="624"/>
        <v>нд</v>
      </c>
      <c r="L145" s="110" t="s">
        <v>100</v>
      </c>
      <c r="M145" s="131" t="s">
        <v>100</v>
      </c>
      <c r="N145" s="110" t="s">
        <v>100</v>
      </c>
      <c r="O145" s="110" t="s">
        <v>100</v>
      </c>
      <c r="P145" s="110" t="s">
        <v>100</v>
      </c>
      <c r="Q145" s="110" t="s">
        <v>100</v>
      </c>
      <c r="R145" s="131" t="s">
        <v>100</v>
      </c>
      <c r="S145" s="111" t="s">
        <v>100</v>
      </c>
      <c r="T145" s="131" t="s">
        <v>100</v>
      </c>
      <c r="U145" s="111" t="s">
        <v>100</v>
      </c>
      <c r="V145" s="111" t="s">
        <v>100</v>
      </c>
      <c r="W145" s="131" t="s">
        <v>100</v>
      </c>
      <c r="X145" s="111" t="s">
        <v>100</v>
      </c>
      <c r="Y145" s="101" t="s">
        <v>100</v>
      </c>
      <c r="Z145" s="111" t="s">
        <v>100</v>
      </c>
      <c r="AA145" s="131" t="s">
        <v>100</v>
      </c>
      <c r="AB145" s="131" t="s">
        <v>100</v>
      </c>
      <c r="AC145" s="111" t="s">
        <v>100</v>
      </c>
      <c r="AD145" s="131" t="s">
        <v>100</v>
      </c>
      <c r="AE145" s="111" t="s">
        <v>100</v>
      </c>
      <c r="AF145" s="131" t="s">
        <v>100</v>
      </c>
      <c r="AG145" s="111" t="s">
        <v>100</v>
      </c>
      <c r="AH145" s="131" t="s">
        <v>100</v>
      </c>
      <c r="AI145" s="111" t="s">
        <v>100</v>
      </c>
      <c r="AJ145" s="111" t="s">
        <v>100</v>
      </c>
      <c r="AK145" s="111" t="s">
        <v>100</v>
      </c>
      <c r="AL145" s="111" t="s">
        <v>100</v>
      </c>
      <c r="AM145" s="131" t="s">
        <v>100</v>
      </c>
      <c r="AN145" s="63" t="str">
        <f t="shared" si="625"/>
        <v>нд</v>
      </c>
      <c r="AO145" s="63" t="str">
        <f t="shared" si="626"/>
        <v>нд</v>
      </c>
      <c r="AP145" s="63" t="str">
        <f t="shared" si="627"/>
        <v>нд</v>
      </c>
      <c r="AQ145" s="63" t="str">
        <f t="shared" si="628"/>
        <v>нд</v>
      </c>
      <c r="AR145" s="63" t="str">
        <f t="shared" si="629"/>
        <v>нд</v>
      </c>
      <c r="AS145" s="63" t="str">
        <f t="shared" si="630"/>
        <v>нд</v>
      </c>
      <c r="AT145" s="101" t="str">
        <f t="shared" si="631"/>
        <v>нд</v>
      </c>
      <c r="AU145" s="110" t="s">
        <v>100</v>
      </c>
      <c r="AV145" s="110" t="s">
        <v>100</v>
      </c>
      <c r="AW145" s="110" t="s">
        <v>100</v>
      </c>
      <c r="AX145" s="110" t="s">
        <v>100</v>
      </c>
      <c r="AY145" s="110" t="s">
        <v>100</v>
      </c>
      <c r="AZ145" s="110" t="s">
        <v>100</v>
      </c>
      <c r="BA145" s="110" t="s">
        <v>100</v>
      </c>
      <c r="BB145" s="110" t="s">
        <v>100</v>
      </c>
      <c r="BC145" s="110" t="s">
        <v>100</v>
      </c>
      <c r="BD145" s="110" t="s">
        <v>100</v>
      </c>
      <c r="BE145" s="110" t="s">
        <v>100</v>
      </c>
      <c r="BF145" s="110" t="s">
        <v>100</v>
      </c>
      <c r="BG145" s="110" t="s">
        <v>100</v>
      </c>
      <c r="BH145" s="110" t="s">
        <v>100</v>
      </c>
      <c r="BI145" s="110" t="s">
        <v>100</v>
      </c>
      <c r="BJ145" s="132" t="s">
        <v>100</v>
      </c>
      <c r="BK145" s="132" t="s">
        <v>100</v>
      </c>
      <c r="BL145" s="110" t="s">
        <v>100</v>
      </c>
      <c r="BM145" s="110" t="s">
        <v>100</v>
      </c>
      <c r="BN145" s="110" t="s">
        <v>100</v>
      </c>
      <c r="BO145" s="132" t="s">
        <v>100</v>
      </c>
      <c r="BP145" s="110" t="s">
        <v>100</v>
      </c>
      <c r="BQ145" s="132" t="s">
        <v>100</v>
      </c>
      <c r="BR145" s="132" t="s">
        <v>100</v>
      </c>
      <c r="BS145" s="110" t="s">
        <v>100</v>
      </c>
      <c r="BT145" s="132" t="s">
        <v>100</v>
      </c>
      <c r="BU145" s="110" t="s">
        <v>100</v>
      </c>
      <c r="BV145" s="132" t="s">
        <v>100</v>
      </c>
      <c r="BW145" s="125" t="str">
        <f t="shared" si="638"/>
        <v>нд</v>
      </c>
      <c r="BX145" s="122" t="str">
        <f t="shared" si="639"/>
        <v>нд</v>
      </c>
      <c r="BY145" s="125" t="str">
        <f t="shared" si="640"/>
        <v>нд</v>
      </c>
      <c r="BZ145" s="161" t="str">
        <f t="shared" si="552"/>
        <v>нд</v>
      </c>
      <c r="CA145" s="60"/>
    </row>
    <row r="146" spans="1:79" ht="47.25" x14ac:dyDescent="0.25">
      <c r="A146" s="53" t="s">
        <v>378</v>
      </c>
      <c r="B146" s="68" t="s">
        <v>379</v>
      </c>
      <c r="C146" s="60" t="s">
        <v>380</v>
      </c>
      <c r="D146" s="11">
        <v>1.526</v>
      </c>
      <c r="E146" s="63" t="str">
        <f t="shared" si="624"/>
        <v>нд</v>
      </c>
      <c r="F146" s="63" t="str">
        <f t="shared" si="624"/>
        <v>нд</v>
      </c>
      <c r="G146" s="63" t="str">
        <f t="shared" si="624"/>
        <v>нд</v>
      </c>
      <c r="H146" s="63" t="str">
        <f t="shared" si="624"/>
        <v>нд</v>
      </c>
      <c r="I146" s="63" t="str">
        <f t="shared" si="624"/>
        <v>нд</v>
      </c>
      <c r="J146" s="63" t="str">
        <f t="shared" si="624"/>
        <v>нд</v>
      </c>
      <c r="K146" s="101" t="str">
        <f t="shared" si="624"/>
        <v>нд</v>
      </c>
      <c r="L146" s="110" t="s">
        <v>100</v>
      </c>
      <c r="M146" s="131" t="s">
        <v>100</v>
      </c>
      <c r="N146" s="110" t="s">
        <v>100</v>
      </c>
      <c r="O146" s="110" t="s">
        <v>100</v>
      </c>
      <c r="P146" s="110" t="s">
        <v>100</v>
      </c>
      <c r="Q146" s="110" t="s">
        <v>100</v>
      </c>
      <c r="R146" s="131" t="s">
        <v>100</v>
      </c>
      <c r="S146" s="111" t="s">
        <v>100</v>
      </c>
      <c r="T146" s="131" t="s">
        <v>100</v>
      </c>
      <c r="U146" s="111" t="s">
        <v>100</v>
      </c>
      <c r="V146" s="111" t="s">
        <v>100</v>
      </c>
      <c r="W146" s="131" t="s">
        <v>100</v>
      </c>
      <c r="X146" s="111" t="s">
        <v>100</v>
      </c>
      <c r="Y146" s="101" t="s">
        <v>100</v>
      </c>
      <c r="Z146" s="111" t="s">
        <v>100</v>
      </c>
      <c r="AA146" s="131" t="s">
        <v>100</v>
      </c>
      <c r="AB146" s="131" t="s">
        <v>100</v>
      </c>
      <c r="AC146" s="111" t="s">
        <v>100</v>
      </c>
      <c r="AD146" s="131" t="s">
        <v>100</v>
      </c>
      <c r="AE146" s="111" t="s">
        <v>100</v>
      </c>
      <c r="AF146" s="131" t="s">
        <v>100</v>
      </c>
      <c r="AG146" s="111" t="s">
        <v>100</v>
      </c>
      <c r="AH146" s="131" t="s">
        <v>100</v>
      </c>
      <c r="AI146" s="111" t="s">
        <v>100</v>
      </c>
      <c r="AJ146" s="111" t="s">
        <v>100</v>
      </c>
      <c r="AK146" s="111" t="s">
        <v>100</v>
      </c>
      <c r="AL146" s="111" t="s">
        <v>100</v>
      </c>
      <c r="AM146" s="131" t="s">
        <v>100</v>
      </c>
      <c r="AN146" s="63" t="str">
        <f t="shared" si="625"/>
        <v>нд</v>
      </c>
      <c r="AO146" s="63" t="str">
        <f t="shared" si="626"/>
        <v>нд</v>
      </c>
      <c r="AP146" s="63" t="str">
        <f t="shared" si="627"/>
        <v>нд</v>
      </c>
      <c r="AQ146" s="63" t="str">
        <f t="shared" si="628"/>
        <v>нд</v>
      </c>
      <c r="AR146" s="63" t="str">
        <f t="shared" si="629"/>
        <v>нд</v>
      </c>
      <c r="AS146" s="63" t="str">
        <f t="shared" si="630"/>
        <v>нд</v>
      </c>
      <c r="AT146" s="101" t="str">
        <f t="shared" si="631"/>
        <v>нд</v>
      </c>
      <c r="AU146" s="110" t="s">
        <v>100</v>
      </c>
      <c r="AV146" s="110" t="s">
        <v>100</v>
      </c>
      <c r="AW146" s="110" t="s">
        <v>100</v>
      </c>
      <c r="AX146" s="110" t="s">
        <v>100</v>
      </c>
      <c r="AY146" s="110" t="s">
        <v>100</v>
      </c>
      <c r="AZ146" s="110" t="s">
        <v>100</v>
      </c>
      <c r="BA146" s="110" t="s">
        <v>100</v>
      </c>
      <c r="BB146" s="110" t="s">
        <v>100</v>
      </c>
      <c r="BC146" s="110" t="s">
        <v>100</v>
      </c>
      <c r="BD146" s="110" t="s">
        <v>100</v>
      </c>
      <c r="BE146" s="110" t="s">
        <v>100</v>
      </c>
      <c r="BF146" s="110" t="s">
        <v>100</v>
      </c>
      <c r="BG146" s="110" t="s">
        <v>100</v>
      </c>
      <c r="BH146" s="110" t="s">
        <v>100</v>
      </c>
      <c r="BI146" s="110" t="s">
        <v>100</v>
      </c>
      <c r="BJ146" s="132" t="s">
        <v>100</v>
      </c>
      <c r="BK146" s="132" t="s">
        <v>100</v>
      </c>
      <c r="BL146" s="110" t="s">
        <v>100</v>
      </c>
      <c r="BM146" s="110" t="s">
        <v>100</v>
      </c>
      <c r="BN146" s="110" t="s">
        <v>100</v>
      </c>
      <c r="BO146" s="132" t="s">
        <v>100</v>
      </c>
      <c r="BP146" s="110" t="s">
        <v>100</v>
      </c>
      <c r="BQ146" s="132" t="s">
        <v>100</v>
      </c>
      <c r="BR146" s="132" t="s">
        <v>100</v>
      </c>
      <c r="BS146" s="110" t="s">
        <v>100</v>
      </c>
      <c r="BT146" s="132" t="s">
        <v>100</v>
      </c>
      <c r="BU146" s="110" t="s">
        <v>100</v>
      </c>
      <c r="BV146" s="132" t="s">
        <v>100</v>
      </c>
      <c r="BW146" s="125" t="str">
        <f t="shared" si="638"/>
        <v>нд</v>
      </c>
      <c r="BX146" s="122" t="str">
        <f t="shared" si="639"/>
        <v>нд</v>
      </c>
      <c r="BY146" s="125" t="str">
        <f t="shared" si="640"/>
        <v>нд</v>
      </c>
      <c r="BZ146" s="161" t="str">
        <f t="shared" si="552"/>
        <v>нд</v>
      </c>
      <c r="CA146" s="60"/>
    </row>
    <row r="147" spans="1:79" ht="47.25" x14ac:dyDescent="0.25">
      <c r="A147" s="53" t="s">
        <v>461</v>
      </c>
      <c r="B147" s="68" t="s">
        <v>462</v>
      </c>
      <c r="C147" s="60" t="s">
        <v>519</v>
      </c>
      <c r="D147" s="11">
        <v>4.3920000000000003</v>
      </c>
      <c r="E147" s="63" t="str">
        <f t="shared" si="624"/>
        <v>нд</v>
      </c>
      <c r="F147" s="63" t="str">
        <f t="shared" si="624"/>
        <v>нд</v>
      </c>
      <c r="G147" s="63" t="str">
        <f t="shared" si="624"/>
        <v>нд</v>
      </c>
      <c r="H147" s="63" t="str">
        <f t="shared" si="624"/>
        <v>нд</v>
      </c>
      <c r="I147" s="63" t="str">
        <f t="shared" si="624"/>
        <v>нд</v>
      </c>
      <c r="J147" s="63" t="str">
        <f t="shared" si="624"/>
        <v>нд</v>
      </c>
      <c r="K147" s="101" t="str">
        <f t="shared" si="624"/>
        <v>нд</v>
      </c>
      <c r="L147" s="104" t="s">
        <v>100</v>
      </c>
      <c r="M147" s="131" t="s">
        <v>100</v>
      </c>
      <c r="N147" s="110" t="s">
        <v>100</v>
      </c>
      <c r="O147" s="110" t="s">
        <v>100</v>
      </c>
      <c r="P147" s="110" t="s">
        <v>100</v>
      </c>
      <c r="Q147" s="110" t="s">
        <v>100</v>
      </c>
      <c r="R147" s="131" t="s">
        <v>100</v>
      </c>
      <c r="S147" s="111" t="s">
        <v>100</v>
      </c>
      <c r="T147" s="131" t="s">
        <v>100</v>
      </c>
      <c r="U147" s="111" t="s">
        <v>100</v>
      </c>
      <c r="V147" s="111" t="s">
        <v>100</v>
      </c>
      <c r="W147" s="131" t="s">
        <v>100</v>
      </c>
      <c r="X147" s="111" t="s">
        <v>100</v>
      </c>
      <c r="Y147" s="101" t="s">
        <v>100</v>
      </c>
      <c r="Z147" s="111" t="s">
        <v>100</v>
      </c>
      <c r="AA147" s="131" t="s">
        <v>100</v>
      </c>
      <c r="AB147" s="131" t="s">
        <v>100</v>
      </c>
      <c r="AC147" s="111" t="s">
        <v>100</v>
      </c>
      <c r="AD147" s="131" t="s">
        <v>100</v>
      </c>
      <c r="AE147" s="111" t="s">
        <v>100</v>
      </c>
      <c r="AF147" s="131" t="s">
        <v>100</v>
      </c>
      <c r="AG147" s="111" t="s">
        <v>100</v>
      </c>
      <c r="AH147" s="131" t="s">
        <v>100</v>
      </c>
      <c r="AI147" s="111" t="s">
        <v>100</v>
      </c>
      <c r="AJ147" s="111" t="s">
        <v>100</v>
      </c>
      <c r="AK147" s="110" t="s">
        <v>100</v>
      </c>
      <c r="AL147" s="111" t="s">
        <v>100</v>
      </c>
      <c r="AM147" s="131" t="s">
        <v>100</v>
      </c>
      <c r="AN147" s="63" t="str">
        <f t="shared" si="625"/>
        <v>нд</v>
      </c>
      <c r="AO147" s="63" t="str">
        <f t="shared" si="626"/>
        <v>нд</v>
      </c>
      <c r="AP147" s="63" t="str">
        <f t="shared" si="627"/>
        <v>нд</v>
      </c>
      <c r="AQ147" s="63" t="str">
        <f t="shared" si="628"/>
        <v>нд</v>
      </c>
      <c r="AR147" s="63" t="str">
        <f t="shared" si="629"/>
        <v>нд</v>
      </c>
      <c r="AS147" s="63" t="str">
        <f t="shared" si="630"/>
        <v>нд</v>
      </c>
      <c r="AT147" s="101" t="str">
        <f t="shared" si="631"/>
        <v>нд</v>
      </c>
      <c r="AU147" s="104" t="s">
        <v>100</v>
      </c>
      <c r="AV147" s="104" t="s">
        <v>100</v>
      </c>
      <c r="AW147" s="110" t="s">
        <v>100</v>
      </c>
      <c r="AX147" s="110" t="s">
        <v>100</v>
      </c>
      <c r="AY147" s="110" t="s">
        <v>100</v>
      </c>
      <c r="AZ147" s="110" t="s">
        <v>100</v>
      </c>
      <c r="BA147" s="104" t="s">
        <v>100</v>
      </c>
      <c r="BB147" s="104" t="s">
        <v>100</v>
      </c>
      <c r="BC147" s="104" t="s">
        <v>100</v>
      </c>
      <c r="BD147" s="110" t="s">
        <v>100</v>
      </c>
      <c r="BE147" s="110" t="s">
        <v>100</v>
      </c>
      <c r="BF147" s="110" t="s">
        <v>100</v>
      </c>
      <c r="BG147" s="110" t="s">
        <v>100</v>
      </c>
      <c r="BH147" s="104" t="s">
        <v>100</v>
      </c>
      <c r="BI147" s="104" t="s">
        <v>100</v>
      </c>
      <c r="BJ147" s="132" t="s">
        <v>100</v>
      </c>
      <c r="BK147" s="132" t="s">
        <v>100</v>
      </c>
      <c r="BL147" s="110" t="s">
        <v>100</v>
      </c>
      <c r="BM147" s="110" t="s">
        <v>100</v>
      </c>
      <c r="BN147" s="110" t="s">
        <v>100</v>
      </c>
      <c r="BO147" s="132" t="s">
        <v>100</v>
      </c>
      <c r="BP147" s="104" t="s">
        <v>100</v>
      </c>
      <c r="BQ147" s="132" t="s">
        <v>100</v>
      </c>
      <c r="BR147" s="132" t="s">
        <v>100</v>
      </c>
      <c r="BS147" s="110" t="s">
        <v>100</v>
      </c>
      <c r="BT147" s="132" t="s">
        <v>100</v>
      </c>
      <c r="BU147" s="110" t="s">
        <v>100</v>
      </c>
      <c r="BV147" s="132" t="s">
        <v>100</v>
      </c>
      <c r="BW147" s="125" t="str">
        <f t="shared" si="638"/>
        <v>нд</v>
      </c>
      <c r="BX147" s="122" t="str">
        <f t="shared" si="639"/>
        <v>нд</v>
      </c>
      <c r="BY147" s="125" t="str">
        <f t="shared" si="640"/>
        <v>нд</v>
      </c>
      <c r="BZ147" s="161" t="str">
        <f t="shared" si="552"/>
        <v>нд</v>
      </c>
      <c r="CA147" s="60"/>
    </row>
    <row r="148" spans="1:79" ht="63" x14ac:dyDescent="0.25">
      <c r="A148" s="65" t="s">
        <v>520</v>
      </c>
      <c r="B148" s="69" t="s">
        <v>521</v>
      </c>
      <c r="C148" s="66" t="s">
        <v>522</v>
      </c>
      <c r="D148" s="11" t="s">
        <v>100</v>
      </c>
      <c r="E148" s="63" t="str">
        <f t="shared" si="624"/>
        <v>нд</v>
      </c>
      <c r="F148" s="63" t="s">
        <v>100</v>
      </c>
      <c r="G148" s="63" t="str">
        <f t="shared" si="624"/>
        <v>нд</v>
      </c>
      <c r="H148" s="63" t="str">
        <f t="shared" si="624"/>
        <v>нд</v>
      </c>
      <c r="I148" s="63" t="s">
        <v>100</v>
      </c>
      <c r="J148" s="63" t="str">
        <f t="shared" si="624"/>
        <v>нд</v>
      </c>
      <c r="K148" s="101" t="str">
        <f t="shared" si="624"/>
        <v>нд</v>
      </c>
      <c r="L148" s="77" t="s">
        <v>100</v>
      </c>
      <c r="M148" s="112" t="s">
        <v>100</v>
      </c>
      <c r="N148" s="112" t="s">
        <v>100</v>
      </c>
      <c r="O148" s="112" t="s">
        <v>100</v>
      </c>
      <c r="P148" s="112" t="s">
        <v>100</v>
      </c>
      <c r="Q148" s="112" t="s">
        <v>100</v>
      </c>
      <c r="R148" s="112" t="s">
        <v>100</v>
      </c>
      <c r="S148" s="113" t="s">
        <v>100</v>
      </c>
      <c r="T148" s="112" t="s">
        <v>100</v>
      </c>
      <c r="U148" s="113" t="s">
        <v>100</v>
      </c>
      <c r="V148" s="113" t="s">
        <v>100</v>
      </c>
      <c r="W148" s="112" t="s">
        <v>100</v>
      </c>
      <c r="X148" s="113" t="s">
        <v>100</v>
      </c>
      <c r="Y148" s="106" t="s">
        <v>100</v>
      </c>
      <c r="Z148" s="113" t="s">
        <v>100</v>
      </c>
      <c r="AA148" s="141" t="s">
        <v>100</v>
      </c>
      <c r="AB148" s="112" t="s">
        <v>100</v>
      </c>
      <c r="AC148" s="113" t="s">
        <v>100</v>
      </c>
      <c r="AD148" s="141" t="s">
        <v>100</v>
      </c>
      <c r="AE148" s="113" t="s">
        <v>100</v>
      </c>
      <c r="AF148" s="112" t="s">
        <v>100</v>
      </c>
      <c r="AG148" s="113" t="s">
        <v>100</v>
      </c>
      <c r="AH148" s="112" t="s">
        <v>100</v>
      </c>
      <c r="AI148" s="113" t="s">
        <v>100</v>
      </c>
      <c r="AJ148" s="113" t="s">
        <v>100</v>
      </c>
      <c r="AK148" s="112" t="s">
        <v>100</v>
      </c>
      <c r="AL148" s="113" t="s">
        <v>100</v>
      </c>
      <c r="AM148" s="112" t="s">
        <v>100</v>
      </c>
      <c r="AN148" s="63" t="str">
        <f t="shared" si="625"/>
        <v>нд</v>
      </c>
      <c r="AO148" s="63" t="str">
        <f t="shared" si="626"/>
        <v>нд</v>
      </c>
      <c r="AP148" s="63" t="str">
        <f t="shared" si="627"/>
        <v>нд</v>
      </c>
      <c r="AQ148" s="63" t="str">
        <f t="shared" si="628"/>
        <v>нд</v>
      </c>
      <c r="AR148" s="63" t="str">
        <f t="shared" si="629"/>
        <v>нд</v>
      </c>
      <c r="AS148" s="63" t="str">
        <f t="shared" si="630"/>
        <v>нд</v>
      </c>
      <c r="AT148" s="101" t="str">
        <f t="shared" si="631"/>
        <v>нд</v>
      </c>
      <c r="AU148" s="77" t="s">
        <v>100</v>
      </c>
      <c r="AV148" s="77" t="s">
        <v>100</v>
      </c>
      <c r="AW148" s="112" t="s">
        <v>100</v>
      </c>
      <c r="AX148" s="112" t="s">
        <v>100</v>
      </c>
      <c r="AY148" s="112" t="s">
        <v>100</v>
      </c>
      <c r="AZ148" s="112" t="s">
        <v>100</v>
      </c>
      <c r="BA148" s="77" t="s">
        <v>100</v>
      </c>
      <c r="BB148" s="77" t="s">
        <v>100</v>
      </c>
      <c r="BC148" s="77" t="s">
        <v>100</v>
      </c>
      <c r="BD148" s="112" t="s">
        <v>100</v>
      </c>
      <c r="BE148" s="112" t="s">
        <v>100</v>
      </c>
      <c r="BF148" s="112" t="s">
        <v>100</v>
      </c>
      <c r="BG148" s="112" t="s">
        <v>100</v>
      </c>
      <c r="BH148" s="77" t="s">
        <v>100</v>
      </c>
      <c r="BI148" s="77" t="s">
        <v>100</v>
      </c>
      <c r="BJ148" s="113" t="s">
        <v>100</v>
      </c>
      <c r="BK148" s="113" t="s">
        <v>100</v>
      </c>
      <c r="BL148" s="112" t="s">
        <v>100</v>
      </c>
      <c r="BM148" s="112" t="s">
        <v>100</v>
      </c>
      <c r="BN148" s="112" t="s">
        <v>100</v>
      </c>
      <c r="BO148" s="113" t="s">
        <v>100</v>
      </c>
      <c r="BP148" s="77" t="s">
        <v>100</v>
      </c>
      <c r="BQ148" s="113" t="s">
        <v>100</v>
      </c>
      <c r="BR148" s="113" t="s">
        <v>100</v>
      </c>
      <c r="BS148" s="112" t="s">
        <v>100</v>
      </c>
      <c r="BT148" s="113" t="s">
        <v>100</v>
      </c>
      <c r="BU148" s="112" t="s">
        <v>100</v>
      </c>
      <c r="BV148" s="113" t="s">
        <v>100</v>
      </c>
      <c r="BW148" s="125" t="str">
        <f t="shared" si="638"/>
        <v>нд</v>
      </c>
      <c r="BX148" s="122" t="str">
        <f t="shared" si="639"/>
        <v>нд</v>
      </c>
      <c r="BY148" s="125" t="str">
        <f t="shared" si="640"/>
        <v>нд</v>
      </c>
      <c r="BZ148" s="161" t="str">
        <f t="shared" si="552"/>
        <v>нд</v>
      </c>
      <c r="CA148" s="66"/>
    </row>
    <row r="149" spans="1:79" ht="31.5" x14ac:dyDescent="0.25">
      <c r="A149" s="65" t="s">
        <v>523</v>
      </c>
      <c r="B149" s="69" t="s">
        <v>524</v>
      </c>
      <c r="C149" s="66" t="s">
        <v>525</v>
      </c>
      <c r="D149" s="11">
        <v>6.3339999999999996</v>
      </c>
      <c r="E149" s="63" t="str">
        <f t="shared" ref="E149" si="641">IF(NOT(SUM(L149,S149,Z149,AG149)=0),SUM(L149,S149,Z149,AG149),"нд")</f>
        <v>нд</v>
      </c>
      <c r="F149" s="63" t="str">
        <f t="shared" ref="F149:F150" si="642">IF(NOT(SUM(M149,T149,AA149,AH149)=0),SUM(M149,T149,AA149,AH149),"нд")</f>
        <v>нд</v>
      </c>
      <c r="G149" s="63" t="str">
        <f t="shared" ref="G149" si="643">IF(NOT(SUM(N149,U149,AB149,AI149)=0),SUM(N149,U149,AB149,AI149),"нд")</f>
        <v>нд</v>
      </c>
      <c r="H149" s="63" t="str">
        <f t="shared" ref="H149" si="644">IF(NOT(SUM(O149,V149,AC149,AJ149)=0),SUM(O149,V149,AC149,AJ149),"нд")</f>
        <v>нд</v>
      </c>
      <c r="I149" s="63" t="str">
        <f t="shared" ref="I149" si="645">IF(NOT(SUM(P149,W149,AD149,AK149)=0),SUM(P149,W149,AD149,AK149),"нд")</f>
        <v>нд</v>
      </c>
      <c r="J149" s="63" t="str">
        <f t="shared" ref="J149" si="646">IF(NOT(SUM(Q149,X149,AE149,AL149)=0),SUM(Q149,X149,AE149,AL149),"нд")</f>
        <v>нд</v>
      </c>
      <c r="K149" s="101" t="str">
        <f t="shared" ref="K149" si="647">IF(NOT(SUM(R149,Y149,AF149,AM149)=0),SUM(R149,Y149,AF149,AM149),"нд")</f>
        <v>нд</v>
      </c>
      <c r="L149" s="77" t="s">
        <v>100</v>
      </c>
      <c r="M149" s="112" t="s">
        <v>100</v>
      </c>
      <c r="N149" s="112" t="s">
        <v>100</v>
      </c>
      <c r="O149" s="112" t="s">
        <v>100</v>
      </c>
      <c r="P149" s="112" t="s">
        <v>100</v>
      </c>
      <c r="Q149" s="112" t="s">
        <v>100</v>
      </c>
      <c r="R149" s="112" t="s">
        <v>100</v>
      </c>
      <c r="S149" s="113" t="s">
        <v>100</v>
      </c>
      <c r="T149" s="112" t="s">
        <v>100</v>
      </c>
      <c r="U149" s="113" t="s">
        <v>100</v>
      </c>
      <c r="V149" s="113" t="s">
        <v>100</v>
      </c>
      <c r="W149" s="112" t="s">
        <v>100</v>
      </c>
      <c r="X149" s="113" t="s">
        <v>100</v>
      </c>
      <c r="Y149" s="106" t="s">
        <v>100</v>
      </c>
      <c r="Z149" s="113" t="s">
        <v>100</v>
      </c>
      <c r="AA149" s="112" t="s">
        <v>100</v>
      </c>
      <c r="AB149" s="112" t="s">
        <v>100</v>
      </c>
      <c r="AC149" s="113" t="s">
        <v>100</v>
      </c>
      <c r="AD149" s="112" t="s">
        <v>100</v>
      </c>
      <c r="AE149" s="113" t="s">
        <v>100</v>
      </c>
      <c r="AF149" s="112" t="s">
        <v>100</v>
      </c>
      <c r="AG149" s="113" t="s">
        <v>100</v>
      </c>
      <c r="AH149" s="112" t="s">
        <v>100</v>
      </c>
      <c r="AI149" s="113" t="s">
        <v>100</v>
      </c>
      <c r="AJ149" s="113" t="s">
        <v>100</v>
      </c>
      <c r="AK149" s="112" t="s">
        <v>100</v>
      </c>
      <c r="AL149" s="113" t="s">
        <v>100</v>
      </c>
      <c r="AM149" s="112" t="s">
        <v>100</v>
      </c>
      <c r="AN149" s="63" t="str">
        <f t="shared" ref="AN149" si="648">IF(NOT(SUM(AU149,BB149,BI149,BP149)=0),SUM(AU149,BB149,BI149,BP149),"нд")</f>
        <v>нд</v>
      </c>
      <c r="AO149" s="63" t="str">
        <f t="shared" ref="AO149" si="649">IF(NOT(SUM(AV149,BC149,BJ149,BQ149)=0),SUM(AV149,BC149,BJ149,BQ149),"нд")</f>
        <v>нд</v>
      </c>
      <c r="AP149" s="63" t="str">
        <f t="shared" ref="AP149" si="650">IF(NOT(SUM(AW149,BD149,BK149,BR149)=0),SUM(AW149,BD149,BK149,BR149),"нд")</f>
        <v>нд</v>
      </c>
      <c r="AQ149" s="63" t="str">
        <f t="shared" ref="AQ149" si="651">IF(NOT(SUM(AX149,BE149,BL149,BS149)=0),SUM(AX149,BE149,BL149,BS149),"нд")</f>
        <v>нд</v>
      </c>
      <c r="AR149" s="63" t="str">
        <f t="shared" ref="AR149" si="652">IF(NOT(SUM(AY149,BF149,BM149,BT149)=0),SUM(AY149,BF149,BM149,BT149),"нд")</f>
        <v>нд</v>
      </c>
      <c r="AS149" s="63" t="str">
        <f t="shared" ref="AS149" si="653">IF(NOT(SUM(AZ149,BG149,BN149,BU149)=0),SUM(AZ149,BG149,BN149,BU149),"нд")</f>
        <v>нд</v>
      </c>
      <c r="AT149" s="101" t="str">
        <f t="shared" ref="AT149" si="654">IF(NOT(SUM(BA149,BH149,BO149,BV149)=0),SUM(BA149,BH149,BO149,BV149),"нд")</f>
        <v>нд</v>
      </c>
      <c r="AU149" s="77" t="s">
        <v>100</v>
      </c>
      <c r="AV149" s="77" t="s">
        <v>100</v>
      </c>
      <c r="AW149" s="112" t="s">
        <v>100</v>
      </c>
      <c r="AX149" s="112" t="s">
        <v>100</v>
      </c>
      <c r="AY149" s="112" t="s">
        <v>100</v>
      </c>
      <c r="AZ149" s="112" t="s">
        <v>100</v>
      </c>
      <c r="BA149" s="77" t="s">
        <v>100</v>
      </c>
      <c r="BB149" s="77" t="s">
        <v>100</v>
      </c>
      <c r="BC149" s="77" t="s">
        <v>100</v>
      </c>
      <c r="BD149" s="112" t="s">
        <v>100</v>
      </c>
      <c r="BE149" s="112" t="s">
        <v>100</v>
      </c>
      <c r="BF149" s="112" t="s">
        <v>100</v>
      </c>
      <c r="BG149" s="112" t="s">
        <v>100</v>
      </c>
      <c r="BH149" s="77" t="s">
        <v>100</v>
      </c>
      <c r="BI149" s="77" t="s">
        <v>100</v>
      </c>
      <c r="BJ149" s="113" t="s">
        <v>100</v>
      </c>
      <c r="BK149" s="113" t="s">
        <v>100</v>
      </c>
      <c r="BL149" s="112" t="s">
        <v>100</v>
      </c>
      <c r="BM149" s="112" t="s">
        <v>100</v>
      </c>
      <c r="BN149" s="112" t="s">
        <v>100</v>
      </c>
      <c r="BO149" s="113" t="s">
        <v>100</v>
      </c>
      <c r="BP149" s="77" t="s">
        <v>100</v>
      </c>
      <c r="BQ149" s="113" t="s">
        <v>100</v>
      </c>
      <c r="BR149" s="113" t="s">
        <v>100</v>
      </c>
      <c r="BS149" s="112" t="s">
        <v>100</v>
      </c>
      <c r="BT149" s="113" t="s">
        <v>100</v>
      </c>
      <c r="BU149" s="112" t="s">
        <v>100</v>
      </c>
      <c r="BV149" s="113" t="s">
        <v>100</v>
      </c>
      <c r="BW149" s="125" t="str">
        <f t="shared" ref="BW149" si="655">IF(SUM(AN149)-SUM(E149)=0,"нд",SUM(AN149)-SUM(F149))</f>
        <v>нд</v>
      </c>
      <c r="BX149" s="122" t="str">
        <f t="shared" ref="BX149" si="656">IF(AND(NOT(SUM(BW149)=0),NOT(SUM(E149)=0)),ROUND(SUM(BW149)/SUM(E149)*100,2),"нд")</f>
        <v>нд</v>
      </c>
      <c r="BY149" s="125" t="str">
        <f t="shared" ref="BY149" si="657">IF(SUM(AO149)-SUM(F149)=0,"нд",SUM(AO149)-SUM(F149))</f>
        <v>нд</v>
      </c>
      <c r="BZ149" s="161" t="str">
        <f t="shared" ref="BZ149" si="658">IF(AND(NOT(SUM(BY149)=0),NOT(SUM(F149)=0)),ROUND(SUM(BY149)/SUM(F149)*100,2),"нд")</f>
        <v>нд</v>
      </c>
      <c r="CA149" s="66"/>
    </row>
    <row r="150" spans="1:79" ht="47.25" x14ac:dyDescent="0.25">
      <c r="A150" s="143" t="s">
        <v>539</v>
      </c>
      <c r="B150" s="144" t="s">
        <v>540</v>
      </c>
      <c r="C150" s="145" t="s">
        <v>541</v>
      </c>
      <c r="D150" s="145">
        <v>4.1139999999999999</v>
      </c>
      <c r="E150" s="63" t="str">
        <f t="shared" si="624"/>
        <v>нд</v>
      </c>
      <c r="F150" s="128">
        <f t="shared" si="642"/>
        <v>4.1139999999999999</v>
      </c>
      <c r="G150" s="63" t="str">
        <f t="shared" si="624"/>
        <v>нд</v>
      </c>
      <c r="H150" s="63" t="str">
        <f t="shared" si="624"/>
        <v>нд</v>
      </c>
      <c r="I150" s="63" t="str">
        <f t="shared" si="624"/>
        <v>нд</v>
      </c>
      <c r="J150" s="63" t="str">
        <f t="shared" si="624"/>
        <v>нд</v>
      </c>
      <c r="K150" s="101">
        <f t="shared" si="624"/>
        <v>1</v>
      </c>
      <c r="L150" s="77" t="s">
        <v>100</v>
      </c>
      <c r="M150" s="112" t="s">
        <v>100</v>
      </c>
      <c r="N150" s="112" t="s">
        <v>100</v>
      </c>
      <c r="O150" s="112" t="s">
        <v>100</v>
      </c>
      <c r="P150" s="112" t="s">
        <v>100</v>
      </c>
      <c r="Q150" s="112" t="s">
        <v>100</v>
      </c>
      <c r="R150" s="112" t="s">
        <v>100</v>
      </c>
      <c r="S150" s="113" t="s">
        <v>100</v>
      </c>
      <c r="T150" s="112" t="s">
        <v>100</v>
      </c>
      <c r="U150" s="113" t="s">
        <v>100</v>
      </c>
      <c r="V150" s="113" t="s">
        <v>100</v>
      </c>
      <c r="W150" s="112" t="s">
        <v>100</v>
      </c>
      <c r="X150" s="113" t="s">
        <v>100</v>
      </c>
      <c r="Y150" s="106" t="s">
        <v>100</v>
      </c>
      <c r="Z150" s="113" t="s">
        <v>100</v>
      </c>
      <c r="AA150" s="112" t="s">
        <v>100</v>
      </c>
      <c r="AB150" s="112" t="s">
        <v>100</v>
      </c>
      <c r="AC150" s="113" t="s">
        <v>100</v>
      </c>
      <c r="AD150" s="112" t="s">
        <v>100</v>
      </c>
      <c r="AE150" s="113" t="s">
        <v>100</v>
      </c>
      <c r="AF150" s="112" t="s">
        <v>100</v>
      </c>
      <c r="AG150" s="113" t="s">
        <v>100</v>
      </c>
      <c r="AH150" s="141">
        <v>4.1139999999999999</v>
      </c>
      <c r="AI150" s="113" t="s">
        <v>100</v>
      </c>
      <c r="AJ150" s="113" t="s">
        <v>100</v>
      </c>
      <c r="AK150" s="112" t="s">
        <v>100</v>
      </c>
      <c r="AL150" s="113" t="s">
        <v>100</v>
      </c>
      <c r="AM150" s="229">
        <v>1</v>
      </c>
      <c r="AN150" s="63" t="str">
        <f t="shared" si="625"/>
        <v>нд</v>
      </c>
      <c r="AO150" s="63">
        <f t="shared" si="626"/>
        <v>4.1520000000000001</v>
      </c>
      <c r="AP150" s="63" t="str">
        <f t="shared" si="627"/>
        <v>нд</v>
      </c>
      <c r="AQ150" s="63" t="str">
        <f t="shared" si="628"/>
        <v>нд</v>
      </c>
      <c r="AR150" s="63" t="str">
        <f t="shared" si="629"/>
        <v>нд</v>
      </c>
      <c r="AS150" s="63" t="str">
        <f t="shared" si="630"/>
        <v>нд</v>
      </c>
      <c r="AT150" s="101">
        <f t="shared" si="631"/>
        <v>1</v>
      </c>
      <c r="AU150" s="77" t="s">
        <v>100</v>
      </c>
      <c r="AV150" s="77" t="s">
        <v>100</v>
      </c>
      <c r="AW150" s="112" t="s">
        <v>100</v>
      </c>
      <c r="AX150" s="112" t="s">
        <v>100</v>
      </c>
      <c r="AY150" s="112" t="s">
        <v>100</v>
      </c>
      <c r="AZ150" s="112" t="s">
        <v>100</v>
      </c>
      <c r="BA150" s="77" t="s">
        <v>100</v>
      </c>
      <c r="BB150" s="77" t="s">
        <v>100</v>
      </c>
      <c r="BC150" s="77" t="s">
        <v>100</v>
      </c>
      <c r="BD150" s="112" t="s">
        <v>100</v>
      </c>
      <c r="BE150" s="112" t="s">
        <v>100</v>
      </c>
      <c r="BF150" s="112" t="s">
        <v>100</v>
      </c>
      <c r="BG150" s="112" t="s">
        <v>100</v>
      </c>
      <c r="BH150" s="77" t="s">
        <v>100</v>
      </c>
      <c r="BI150" s="77" t="s">
        <v>100</v>
      </c>
      <c r="BJ150" s="113" t="s">
        <v>100</v>
      </c>
      <c r="BK150" s="113" t="s">
        <v>100</v>
      </c>
      <c r="BL150" s="112" t="s">
        <v>100</v>
      </c>
      <c r="BM150" s="112" t="s">
        <v>100</v>
      </c>
      <c r="BN150" s="112" t="s">
        <v>100</v>
      </c>
      <c r="BO150" s="113" t="s">
        <v>100</v>
      </c>
      <c r="BP150" s="77" t="s">
        <v>100</v>
      </c>
      <c r="BQ150" s="113">
        <v>4.1520000000000001</v>
      </c>
      <c r="BR150" s="113" t="s">
        <v>100</v>
      </c>
      <c r="BS150" s="112" t="s">
        <v>100</v>
      </c>
      <c r="BT150" s="113" t="s">
        <v>100</v>
      </c>
      <c r="BU150" s="112" t="s">
        <v>100</v>
      </c>
      <c r="BV150" s="113">
        <v>1</v>
      </c>
      <c r="BW150" s="125" t="str">
        <f t="shared" si="638"/>
        <v>нд</v>
      </c>
      <c r="BX150" s="122" t="str">
        <f t="shared" si="639"/>
        <v>нд</v>
      </c>
      <c r="BY150" s="125">
        <f t="shared" si="640"/>
        <v>3.8000000000000256E-2</v>
      </c>
      <c r="BZ150" s="161">
        <f t="shared" si="552"/>
        <v>0.92</v>
      </c>
      <c r="CA150" s="11" t="s">
        <v>544</v>
      </c>
    </row>
    <row r="151" spans="1:79" ht="31.5" x14ac:dyDescent="0.25">
      <c r="A151" s="50" t="s">
        <v>381</v>
      </c>
      <c r="B151" s="51" t="s">
        <v>382</v>
      </c>
      <c r="C151" s="52" t="s">
        <v>99</v>
      </c>
      <c r="D151" s="9" t="str">
        <f t="shared" ref="D151" si="659">IF(NOT(SUM(D152)=0),SUM(D152),"нд")</f>
        <v>нд</v>
      </c>
      <c r="E151" s="52" t="str">
        <f t="shared" ref="E151:K151" si="660">IF(NOT(SUM(E152)=0),SUM(E152),"нд")</f>
        <v>нд</v>
      </c>
      <c r="F151" s="52" t="str">
        <f t="shared" si="660"/>
        <v>нд</v>
      </c>
      <c r="G151" s="52" t="str">
        <f t="shared" si="660"/>
        <v>нд</v>
      </c>
      <c r="H151" s="52" t="str">
        <f t="shared" si="660"/>
        <v>нд</v>
      </c>
      <c r="I151" s="52" t="str">
        <f t="shared" si="660"/>
        <v>нд</v>
      </c>
      <c r="J151" s="52" t="str">
        <f t="shared" si="660"/>
        <v>нд</v>
      </c>
      <c r="K151" s="93" t="str">
        <f t="shared" si="660"/>
        <v>нд</v>
      </c>
      <c r="L151" s="52" t="str">
        <f t="shared" ref="L151:AT151" si="661">IF(NOT(SUM(L152)=0),SUM(L152),"нд")</f>
        <v>нд</v>
      </c>
      <c r="M151" s="52" t="str">
        <f t="shared" si="661"/>
        <v>нд</v>
      </c>
      <c r="N151" s="52" t="str">
        <f t="shared" si="661"/>
        <v>нд</v>
      </c>
      <c r="O151" s="52" t="str">
        <f t="shared" si="661"/>
        <v>нд</v>
      </c>
      <c r="P151" s="52" t="str">
        <f t="shared" si="661"/>
        <v>нд</v>
      </c>
      <c r="Q151" s="52" t="str">
        <f t="shared" si="661"/>
        <v>нд</v>
      </c>
      <c r="R151" s="52" t="str">
        <f t="shared" si="661"/>
        <v>нд</v>
      </c>
      <c r="S151" s="52" t="str">
        <f t="shared" si="661"/>
        <v>нд</v>
      </c>
      <c r="T151" s="52" t="str">
        <f t="shared" si="661"/>
        <v>нд</v>
      </c>
      <c r="U151" s="52" t="str">
        <f t="shared" si="661"/>
        <v>нд</v>
      </c>
      <c r="V151" s="52" t="str">
        <f t="shared" si="661"/>
        <v>нд</v>
      </c>
      <c r="W151" s="52" t="str">
        <f t="shared" si="661"/>
        <v>нд</v>
      </c>
      <c r="X151" s="52" t="str">
        <f t="shared" si="661"/>
        <v>нд</v>
      </c>
      <c r="Y151" s="93" t="str">
        <f t="shared" si="661"/>
        <v>нд</v>
      </c>
      <c r="Z151" s="52" t="str">
        <f t="shared" si="661"/>
        <v>нд</v>
      </c>
      <c r="AA151" s="52" t="str">
        <f t="shared" si="661"/>
        <v>нд</v>
      </c>
      <c r="AB151" s="52" t="str">
        <f t="shared" si="661"/>
        <v>нд</v>
      </c>
      <c r="AC151" s="52" t="str">
        <f t="shared" si="661"/>
        <v>нд</v>
      </c>
      <c r="AD151" s="52" t="str">
        <f t="shared" si="661"/>
        <v>нд</v>
      </c>
      <c r="AE151" s="52" t="str">
        <f t="shared" si="661"/>
        <v>нд</v>
      </c>
      <c r="AF151" s="52" t="str">
        <f t="shared" si="661"/>
        <v>нд</v>
      </c>
      <c r="AG151" s="52" t="str">
        <f t="shared" si="661"/>
        <v>нд</v>
      </c>
      <c r="AH151" s="52" t="str">
        <f t="shared" si="661"/>
        <v>нд</v>
      </c>
      <c r="AI151" s="52" t="str">
        <f t="shared" si="661"/>
        <v>нд</v>
      </c>
      <c r="AJ151" s="52" t="str">
        <f t="shared" si="661"/>
        <v>нд</v>
      </c>
      <c r="AK151" s="52" t="str">
        <f t="shared" si="661"/>
        <v>нд</v>
      </c>
      <c r="AL151" s="52" t="str">
        <f t="shared" si="661"/>
        <v>нд</v>
      </c>
      <c r="AM151" s="52" t="str">
        <f t="shared" si="661"/>
        <v>нд</v>
      </c>
      <c r="AN151" s="52" t="str">
        <f t="shared" si="661"/>
        <v>нд</v>
      </c>
      <c r="AO151" s="52" t="str">
        <f t="shared" si="661"/>
        <v>нд</v>
      </c>
      <c r="AP151" s="52" t="str">
        <f t="shared" si="661"/>
        <v>нд</v>
      </c>
      <c r="AQ151" s="52" t="str">
        <f t="shared" si="661"/>
        <v>нд</v>
      </c>
      <c r="AR151" s="52" t="str">
        <f t="shared" si="661"/>
        <v>нд</v>
      </c>
      <c r="AS151" s="52" t="str">
        <f t="shared" si="661"/>
        <v>нд</v>
      </c>
      <c r="AT151" s="93" t="str">
        <f t="shared" si="661"/>
        <v>нд</v>
      </c>
      <c r="AU151" s="52" t="str">
        <f t="shared" ref="AU151:BY151" si="662">IF(NOT(SUM(AU152)=0),SUM(AU152),"нд")</f>
        <v>нд</v>
      </c>
      <c r="AV151" s="52" t="str">
        <f t="shared" si="662"/>
        <v>нд</v>
      </c>
      <c r="AW151" s="52" t="str">
        <f t="shared" si="662"/>
        <v>нд</v>
      </c>
      <c r="AX151" s="52" t="str">
        <f t="shared" si="662"/>
        <v>нд</v>
      </c>
      <c r="AY151" s="52" t="str">
        <f t="shared" si="662"/>
        <v>нд</v>
      </c>
      <c r="AZ151" s="52" t="str">
        <f t="shared" si="662"/>
        <v>нд</v>
      </c>
      <c r="BA151" s="52" t="str">
        <f t="shared" si="662"/>
        <v>нд</v>
      </c>
      <c r="BB151" s="52" t="str">
        <f t="shared" si="662"/>
        <v>нд</v>
      </c>
      <c r="BC151" s="52" t="str">
        <f t="shared" si="662"/>
        <v>нд</v>
      </c>
      <c r="BD151" s="52" t="str">
        <f t="shared" si="662"/>
        <v>нд</v>
      </c>
      <c r="BE151" s="52" t="str">
        <f t="shared" si="662"/>
        <v>нд</v>
      </c>
      <c r="BF151" s="52" t="str">
        <f t="shared" si="662"/>
        <v>нд</v>
      </c>
      <c r="BG151" s="52" t="str">
        <f t="shared" si="662"/>
        <v>нд</v>
      </c>
      <c r="BH151" s="52" t="str">
        <f t="shared" si="662"/>
        <v>нд</v>
      </c>
      <c r="BI151" s="52" t="str">
        <f t="shared" si="662"/>
        <v>нд</v>
      </c>
      <c r="BJ151" s="52" t="str">
        <f t="shared" si="662"/>
        <v>нд</v>
      </c>
      <c r="BK151" s="52" t="str">
        <f t="shared" si="662"/>
        <v>нд</v>
      </c>
      <c r="BL151" s="52" t="str">
        <f t="shared" si="662"/>
        <v>нд</v>
      </c>
      <c r="BM151" s="52" t="str">
        <f t="shared" si="662"/>
        <v>нд</v>
      </c>
      <c r="BN151" s="52" t="str">
        <f t="shared" si="662"/>
        <v>нд</v>
      </c>
      <c r="BO151" s="52" t="str">
        <f t="shared" si="662"/>
        <v>нд</v>
      </c>
      <c r="BP151" s="52" t="str">
        <f t="shared" si="662"/>
        <v>нд</v>
      </c>
      <c r="BQ151" s="52" t="str">
        <f t="shared" si="662"/>
        <v>нд</v>
      </c>
      <c r="BR151" s="52" t="str">
        <f t="shared" si="662"/>
        <v>нд</v>
      </c>
      <c r="BS151" s="52" t="str">
        <f t="shared" si="662"/>
        <v>нд</v>
      </c>
      <c r="BT151" s="52" t="str">
        <f t="shared" si="662"/>
        <v>нд</v>
      </c>
      <c r="BU151" s="52" t="str">
        <f t="shared" si="662"/>
        <v>нд</v>
      </c>
      <c r="BV151" s="52" t="str">
        <f t="shared" si="662"/>
        <v>нд</v>
      </c>
      <c r="BW151" s="52" t="str">
        <f t="shared" si="662"/>
        <v>нд</v>
      </c>
      <c r="BX151" s="124" t="str">
        <f t="shared" si="571"/>
        <v>нд</v>
      </c>
      <c r="BY151" s="52" t="str">
        <f t="shared" si="662"/>
        <v>нд</v>
      </c>
      <c r="BZ151" s="160" t="str">
        <f t="shared" si="552"/>
        <v>нд</v>
      </c>
      <c r="CA151" s="52"/>
    </row>
    <row r="152" spans="1:79" x14ac:dyDescent="0.25">
      <c r="A152" s="41" t="s">
        <v>100</v>
      </c>
      <c r="B152" s="41" t="s">
        <v>100</v>
      </c>
      <c r="C152" s="41" t="s">
        <v>100</v>
      </c>
      <c r="D152" s="6" t="s">
        <v>100</v>
      </c>
      <c r="E152" s="63" t="str">
        <f t="shared" si="624"/>
        <v>нд</v>
      </c>
      <c r="F152" s="63" t="str">
        <f t="shared" si="624"/>
        <v>нд</v>
      </c>
      <c r="G152" s="63" t="str">
        <f t="shared" si="624"/>
        <v>нд</v>
      </c>
      <c r="H152" s="63" t="str">
        <f t="shared" si="624"/>
        <v>нд</v>
      </c>
      <c r="I152" s="63" t="str">
        <f t="shared" si="624"/>
        <v>нд</v>
      </c>
      <c r="J152" s="63" t="str">
        <f t="shared" si="624"/>
        <v>нд</v>
      </c>
      <c r="K152" s="101" t="str">
        <f t="shared" si="624"/>
        <v>нд</v>
      </c>
      <c r="L152" s="41" t="s">
        <v>100</v>
      </c>
      <c r="M152" s="41" t="s">
        <v>100</v>
      </c>
      <c r="N152" s="41" t="s">
        <v>100</v>
      </c>
      <c r="O152" s="41" t="s">
        <v>100</v>
      </c>
      <c r="P152" s="41" t="s">
        <v>100</v>
      </c>
      <c r="Q152" s="41" t="s">
        <v>100</v>
      </c>
      <c r="R152" s="41" t="s">
        <v>100</v>
      </c>
      <c r="S152" s="41" t="s">
        <v>100</v>
      </c>
      <c r="T152" s="41" t="s">
        <v>100</v>
      </c>
      <c r="U152" s="41" t="s">
        <v>100</v>
      </c>
      <c r="V152" s="41" t="s">
        <v>100</v>
      </c>
      <c r="W152" s="41" t="s">
        <v>100</v>
      </c>
      <c r="X152" s="41" t="s">
        <v>100</v>
      </c>
      <c r="Y152" s="97" t="s">
        <v>100</v>
      </c>
      <c r="Z152" s="41" t="s">
        <v>100</v>
      </c>
      <c r="AA152" s="41" t="s">
        <v>100</v>
      </c>
      <c r="AB152" s="41" t="s">
        <v>100</v>
      </c>
      <c r="AC152" s="41" t="s">
        <v>100</v>
      </c>
      <c r="AD152" s="41" t="s">
        <v>100</v>
      </c>
      <c r="AE152" s="41" t="s">
        <v>100</v>
      </c>
      <c r="AF152" s="41" t="s">
        <v>100</v>
      </c>
      <c r="AG152" s="41" t="s">
        <v>100</v>
      </c>
      <c r="AH152" s="41" t="s">
        <v>100</v>
      </c>
      <c r="AI152" s="41" t="s">
        <v>100</v>
      </c>
      <c r="AJ152" s="41" t="s">
        <v>100</v>
      </c>
      <c r="AK152" s="41" t="s">
        <v>100</v>
      </c>
      <c r="AL152" s="41" t="s">
        <v>100</v>
      </c>
      <c r="AM152" s="41" t="s">
        <v>100</v>
      </c>
      <c r="AN152" s="63" t="str">
        <f t="shared" ref="AN152" si="663">IF(NOT(SUM(AU152,BB152,BI152,BP152)=0),SUM(AU152,BB152,BI152,BP152),"нд")</f>
        <v>нд</v>
      </c>
      <c r="AO152" s="63" t="str">
        <f t="shared" ref="AO152" si="664">IF(NOT(SUM(AV152,BC152,BJ152,BQ152)=0),SUM(AV152,BC152,BJ152,BQ152),"нд")</f>
        <v>нд</v>
      </c>
      <c r="AP152" s="63" t="str">
        <f t="shared" ref="AP152" si="665">IF(NOT(SUM(AW152,BD152,BK152,BR152)=0),SUM(AW152,BD152,BK152,BR152),"нд")</f>
        <v>нд</v>
      </c>
      <c r="AQ152" s="63" t="str">
        <f t="shared" ref="AQ152" si="666">IF(NOT(SUM(AX152,BE152,BL152,BS152)=0),SUM(AX152,BE152,BL152,BS152),"нд")</f>
        <v>нд</v>
      </c>
      <c r="AR152" s="63" t="str">
        <f t="shared" ref="AR152" si="667">IF(NOT(SUM(AY152,BF152,BM152,BT152)=0),SUM(AY152,BF152,BM152,BT152),"нд")</f>
        <v>нд</v>
      </c>
      <c r="AS152" s="63" t="str">
        <f t="shared" ref="AS152" si="668">IF(NOT(SUM(AZ152,BG152,BN152,BU152)=0),SUM(AZ152,BG152,BN152,BU152),"нд")</f>
        <v>нд</v>
      </c>
      <c r="AT152" s="101" t="str">
        <f t="shared" ref="AT152" si="669">IF(NOT(SUM(BA152,BH152,BO152,BV152)=0),SUM(BA152,BH152,BO152,BV152),"нд")</f>
        <v>нд</v>
      </c>
      <c r="AU152" s="41" t="s">
        <v>100</v>
      </c>
      <c r="AV152" s="41" t="s">
        <v>100</v>
      </c>
      <c r="AW152" s="41" t="s">
        <v>100</v>
      </c>
      <c r="AX152" s="41" t="s">
        <v>100</v>
      </c>
      <c r="AY152" s="41" t="s">
        <v>100</v>
      </c>
      <c r="AZ152" s="41" t="s">
        <v>100</v>
      </c>
      <c r="BA152" s="41" t="s">
        <v>100</v>
      </c>
      <c r="BB152" s="41" t="s">
        <v>100</v>
      </c>
      <c r="BC152" s="41" t="s">
        <v>100</v>
      </c>
      <c r="BD152" s="41" t="s">
        <v>100</v>
      </c>
      <c r="BE152" s="41" t="s">
        <v>100</v>
      </c>
      <c r="BF152" s="41" t="s">
        <v>100</v>
      </c>
      <c r="BG152" s="41" t="s">
        <v>100</v>
      </c>
      <c r="BH152" s="41" t="s">
        <v>100</v>
      </c>
      <c r="BI152" s="41" t="s">
        <v>100</v>
      </c>
      <c r="BJ152" s="41" t="s">
        <v>100</v>
      </c>
      <c r="BK152" s="41" t="s">
        <v>100</v>
      </c>
      <c r="BL152" s="41" t="s">
        <v>100</v>
      </c>
      <c r="BM152" s="41" t="s">
        <v>100</v>
      </c>
      <c r="BN152" s="41" t="s">
        <v>100</v>
      </c>
      <c r="BO152" s="41" t="s">
        <v>100</v>
      </c>
      <c r="BP152" s="41" t="s">
        <v>100</v>
      </c>
      <c r="BQ152" s="41" t="s">
        <v>100</v>
      </c>
      <c r="BR152" s="41" t="s">
        <v>100</v>
      </c>
      <c r="BS152" s="41" t="s">
        <v>100</v>
      </c>
      <c r="BT152" s="41" t="s">
        <v>100</v>
      </c>
      <c r="BU152" s="41" t="s">
        <v>100</v>
      </c>
      <c r="BV152" s="41" t="s">
        <v>100</v>
      </c>
      <c r="BW152" s="125" t="str">
        <f t="shared" ref="BW152" si="670">IF(SUM(AN152)-SUM(E152)=0,"нд",SUM(AN152)-SUM(F152))</f>
        <v>нд</v>
      </c>
      <c r="BX152" s="122" t="str">
        <f t="shared" ref="BX152" si="671">IF(AND(NOT(SUM(BW152)=0),NOT(SUM(E152)=0)),ROUND(SUM(BW152)/SUM(E152)*100,2),"нд")</f>
        <v>нд</v>
      </c>
      <c r="BY152" s="125" t="str">
        <f t="shared" ref="BY152" si="672">IF(SUM(AO152)-SUM(F152)=0,"нд",SUM(AO152)-SUM(F152))</f>
        <v>нд</v>
      </c>
      <c r="BZ152" s="165" t="str">
        <f t="shared" ref="BZ152:BZ215" si="673">IF(AND(NOT(SUM(BY152)=0),NOT(SUM(F152)=0)),ROUND(SUM(BY152)/SUM(F152)*100,2),"нд")</f>
        <v>нд</v>
      </c>
      <c r="CA152" s="41"/>
    </row>
    <row r="153" spans="1:79" ht="31.5" x14ac:dyDescent="0.25">
      <c r="A153" s="47" t="s">
        <v>383</v>
      </c>
      <c r="B153" s="48" t="s">
        <v>384</v>
      </c>
      <c r="C153" s="49" t="s">
        <v>99</v>
      </c>
      <c r="D153" s="146">
        <f t="shared" ref="D153" si="674">IF(NOT(SUM(D154,D156,D158,D160,D162,D164,D167,D169)=0),SUM(D154,D156,D158,D160,D162,D164,D167,D169),"нд")</f>
        <v>6.843</v>
      </c>
      <c r="E153" s="91" t="str">
        <f t="shared" ref="E153" si="675">IF(NOT(SUM(E154,E156,E158,E160,E162,E164,E167,E169)=0),SUM(E154,E156,E158,E160,E162,E164,E167,E169),"нд")</f>
        <v>нд</v>
      </c>
      <c r="F153" s="91">
        <f t="shared" ref="F153" si="676">IF(NOT(SUM(F154,F156,F158,F160,F162,F164,F167,F169)=0),SUM(F154,F156,F158,F160,F162,F164,F167,F169),"нд")</f>
        <v>6.843</v>
      </c>
      <c r="G153" s="91" t="str">
        <f t="shared" ref="G153:K153" si="677">IF(NOT(SUM(G154,G156,G158,G160,G162,G164,G167,G169)=0),SUM(G154,G156,G158,G160,G162,G164,G167,G169),"нд")</f>
        <v>нд</v>
      </c>
      <c r="H153" s="91" t="str">
        <f t="shared" si="677"/>
        <v>нд</v>
      </c>
      <c r="I153" s="91" t="str">
        <f t="shared" si="677"/>
        <v>нд</v>
      </c>
      <c r="J153" s="91" t="str">
        <f t="shared" si="677"/>
        <v>нд</v>
      </c>
      <c r="K153" s="92">
        <f t="shared" si="677"/>
        <v>1</v>
      </c>
      <c r="L153" s="91" t="str">
        <f t="shared" ref="L153:AT153" si="678">IF(NOT(SUM(L154,L156,L158,L160,L162,L164,L167,L169)=0),SUM(L154,L156,L158,L160,L162,L164,L167,L169),"нд")</f>
        <v>нд</v>
      </c>
      <c r="M153" s="91" t="str">
        <f t="shared" ref="M153" si="679">IF(NOT(SUM(M154,M156,M158,M160,M162,M164,M167,M169)=0),SUM(M154,M156,M158,M160,M162,M164,M167,M169),"нд")</f>
        <v>нд</v>
      </c>
      <c r="N153" s="91" t="str">
        <f t="shared" si="678"/>
        <v>нд</v>
      </c>
      <c r="O153" s="91" t="str">
        <f t="shared" si="678"/>
        <v>нд</v>
      </c>
      <c r="P153" s="91" t="str">
        <f t="shared" si="678"/>
        <v>нд</v>
      </c>
      <c r="Q153" s="91" t="str">
        <f t="shared" si="678"/>
        <v>нд</v>
      </c>
      <c r="R153" s="91" t="str">
        <f t="shared" ref="R153" si="680">IF(NOT(SUM(R154,R156,R158,R160,R162,R164,R167,R169)=0),SUM(R154,R156,R158,R160,R162,R164,R167,R169),"нд")</f>
        <v>нд</v>
      </c>
      <c r="S153" s="91" t="str">
        <f t="shared" si="678"/>
        <v>нд</v>
      </c>
      <c r="T153" s="91" t="str">
        <f t="shared" ref="T153" si="681">IF(NOT(SUM(T154,T156,T158,T160,T162,T164,T167,T169)=0),SUM(T154,T156,T158,T160,T162,T164,T167,T169),"нд")</f>
        <v>нд</v>
      </c>
      <c r="U153" s="91" t="str">
        <f t="shared" si="678"/>
        <v>нд</v>
      </c>
      <c r="V153" s="91" t="str">
        <f t="shared" si="678"/>
        <v>нд</v>
      </c>
      <c r="W153" s="91" t="str">
        <f t="shared" ref="W153" si="682">IF(NOT(SUM(W154,W156,W158,W160,W162,W164,W167,W169)=0),SUM(W154,W156,W158,W160,W162,W164,W167,W169),"нд")</f>
        <v>нд</v>
      </c>
      <c r="X153" s="91" t="str">
        <f t="shared" si="678"/>
        <v>нд</v>
      </c>
      <c r="Y153" s="92" t="str">
        <f t="shared" si="678"/>
        <v>нд</v>
      </c>
      <c r="Z153" s="91" t="str">
        <f t="shared" si="678"/>
        <v>нд</v>
      </c>
      <c r="AA153" s="91" t="str">
        <f t="shared" ref="AA153:AB153" si="683">IF(NOT(SUM(AA154,AA156,AA158,AA160,AA162,AA164,AA167,AA169)=0),SUM(AA154,AA156,AA158,AA160,AA162,AA164,AA167,AA169),"нд")</f>
        <v>нд</v>
      </c>
      <c r="AB153" s="91" t="str">
        <f t="shared" si="683"/>
        <v>нд</v>
      </c>
      <c r="AC153" s="91" t="str">
        <f t="shared" si="678"/>
        <v>нд</v>
      </c>
      <c r="AD153" s="91" t="str">
        <f t="shared" ref="AD153" si="684">IF(NOT(SUM(AD154,AD156,AD158,AD160,AD162,AD164,AD167,AD169)=0),SUM(AD154,AD156,AD158,AD160,AD162,AD164,AD167,AD169),"нд")</f>
        <v>нд</v>
      </c>
      <c r="AE153" s="91" t="str">
        <f t="shared" si="678"/>
        <v>нд</v>
      </c>
      <c r="AF153" s="91" t="str">
        <f t="shared" ref="AF153" si="685">IF(NOT(SUM(AF154,AF156,AF158,AF160,AF162,AF164,AF167,AF169)=0),SUM(AF154,AF156,AF158,AF160,AF162,AF164,AF167,AF169),"нд")</f>
        <v>нд</v>
      </c>
      <c r="AG153" s="91" t="str">
        <f t="shared" si="678"/>
        <v>нд</v>
      </c>
      <c r="AH153" s="91">
        <f t="shared" ref="AH153" si="686">IF(NOT(SUM(AH154,AH156,AH158,AH160,AH162,AH164,AH167,AH169)=0),SUM(AH154,AH156,AH158,AH160,AH162,AH164,AH167,AH169),"нд")</f>
        <v>6.843</v>
      </c>
      <c r="AI153" s="91" t="str">
        <f t="shared" si="678"/>
        <v>нд</v>
      </c>
      <c r="AJ153" s="91" t="str">
        <f t="shared" si="678"/>
        <v>нд</v>
      </c>
      <c r="AK153" s="91" t="str">
        <f t="shared" si="678"/>
        <v>нд</v>
      </c>
      <c r="AL153" s="91" t="str">
        <f t="shared" si="678"/>
        <v>нд</v>
      </c>
      <c r="AM153" s="91">
        <f t="shared" ref="AM153" si="687">IF(NOT(SUM(AM154,AM156,AM158,AM160,AM162,AM164,AM167,AM169)=0),SUM(AM154,AM156,AM158,AM160,AM162,AM164,AM167,AM169),"нд")</f>
        <v>1</v>
      </c>
      <c r="AN153" s="91" t="str">
        <f t="shared" si="678"/>
        <v>нд</v>
      </c>
      <c r="AO153" s="91">
        <f t="shared" si="678"/>
        <v>6.9290000000000003</v>
      </c>
      <c r="AP153" s="91" t="str">
        <f t="shared" si="678"/>
        <v>нд</v>
      </c>
      <c r="AQ153" s="91" t="str">
        <f t="shared" si="678"/>
        <v>нд</v>
      </c>
      <c r="AR153" s="91" t="str">
        <f t="shared" si="678"/>
        <v>нд</v>
      </c>
      <c r="AS153" s="91" t="str">
        <f t="shared" si="678"/>
        <v>нд</v>
      </c>
      <c r="AT153" s="92">
        <f t="shared" si="678"/>
        <v>1</v>
      </c>
      <c r="AU153" s="91" t="str">
        <f t="shared" ref="AU153:AZ153" si="688">IF(NOT(SUM(AU154,AU156,AU158,AU160,AU162,AU164,AU167,AU169)=0),SUM(AU154,AU156,AU158,AU160,AU162,AU164,AU167,AU169),"нд")</f>
        <v>нд</v>
      </c>
      <c r="AV153" s="91" t="str">
        <f t="shared" ref="AV153" si="689">IF(NOT(SUM(AV154,AV156,AV158,AV160,AV162,AV164,AV167,AV169)=0),SUM(AV154,AV156,AV158,AV160,AV162,AV164,AV167,AV169),"нд")</f>
        <v>нд</v>
      </c>
      <c r="AW153" s="91" t="str">
        <f t="shared" si="688"/>
        <v>нд</v>
      </c>
      <c r="AX153" s="91" t="str">
        <f t="shared" si="688"/>
        <v>нд</v>
      </c>
      <c r="AY153" s="91" t="str">
        <f t="shared" si="688"/>
        <v>нд</v>
      </c>
      <c r="AZ153" s="91" t="str">
        <f t="shared" si="688"/>
        <v>нд</v>
      </c>
      <c r="BA153" s="91" t="str">
        <f t="shared" ref="BA153:BG153" si="690">IF(NOT(SUM(BA154,BA156,BA158,BA160,BA162,BA164,BA167,BA169)=0),SUM(BA154,BA156,BA158,BA160,BA162,BA164,BA167,BA169),"нд")</f>
        <v>нд</v>
      </c>
      <c r="BB153" s="91" t="str">
        <f t="shared" si="690"/>
        <v>нд</v>
      </c>
      <c r="BC153" s="91" t="str">
        <f t="shared" si="690"/>
        <v>нд</v>
      </c>
      <c r="BD153" s="91" t="str">
        <f t="shared" si="690"/>
        <v>нд</v>
      </c>
      <c r="BE153" s="91" t="str">
        <f t="shared" si="690"/>
        <v>нд</v>
      </c>
      <c r="BF153" s="91" t="str">
        <f t="shared" si="690"/>
        <v>нд</v>
      </c>
      <c r="BG153" s="91" t="str">
        <f t="shared" si="690"/>
        <v>нд</v>
      </c>
      <c r="BH153" s="91" t="str">
        <f t="shared" ref="BH153:BW153" si="691">IF(NOT(SUM(BH154,BH156,BH158,BH160,BH162,BH164,BH167,BH169)=0),SUM(BH154,BH156,BH158,BH160,BH162,BH164,BH167,BH169),"нд")</f>
        <v>нд</v>
      </c>
      <c r="BI153" s="91" t="str">
        <f t="shared" si="691"/>
        <v>нд</v>
      </c>
      <c r="BJ153" s="91" t="str">
        <f t="shared" si="691"/>
        <v>нд</v>
      </c>
      <c r="BK153" s="91" t="str">
        <f t="shared" si="691"/>
        <v>нд</v>
      </c>
      <c r="BL153" s="91" t="str">
        <f t="shared" si="691"/>
        <v>нд</v>
      </c>
      <c r="BM153" s="91" t="str">
        <f t="shared" si="691"/>
        <v>нд</v>
      </c>
      <c r="BN153" s="91" t="str">
        <f t="shared" si="691"/>
        <v>нд</v>
      </c>
      <c r="BO153" s="91" t="str">
        <f t="shared" si="691"/>
        <v>нд</v>
      </c>
      <c r="BP153" s="91" t="str">
        <f t="shared" si="691"/>
        <v>нд</v>
      </c>
      <c r="BQ153" s="91">
        <f t="shared" si="691"/>
        <v>6.9290000000000003</v>
      </c>
      <c r="BR153" s="91" t="str">
        <f t="shared" si="691"/>
        <v>нд</v>
      </c>
      <c r="BS153" s="91" t="str">
        <f t="shared" si="691"/>
        <v>нд</v>
      </c>
      <c r="BT153" s="91" t="str">
        <f t="shared" si="691"/>
        <v>нд</v>
      </c>
      <c r="BU153" s="91" t="str">
        <f t="shared" si="691"/>
        <v>нд</v>
      </c>
      <c r="BV153" s="91">
        <f t="shared" si="691"/>
        <v>1</v>
      </c>
      <c r="BW153" s="91" t="str">
        <f t="shared" si="691"/>
        <v>нд</v>
      </c>
      <c r="BX153" s="91" t="str">
        <f t="shared" ref="BX153:BX211" si="692">IF(AND(NOT(SUM(BW153)=0),NOT(SUM(BL153)=0)),ROUND(SUM(BW153)/SUM(BL153)*100,2),"нд")</f>
        <v>нд</v>
      </c>
      <c r="BY153" s="91">
        <f t="shared" ref="BY153" si="693">IF(NOT(SUM(BY154,BY156,BY158,BY160,BY162,BY164,BY167,BY169)=0),SUM(BY154,BY156,BY158,BY160,BY162,BY164,BY167,BY169),"нд")</f>
        <v>8.6000000000000298E-2</v>
      </c>
      <c r="BZ153" s="159">
        <f t="shared" si="673"/>
        <v>1.26</v>
      </c>
      <c r="CA153" s="49"/>
    </row>
    <row r="154" spans="1:79" ht="31.5" x14ac:dyDescent="0.25">
      <c r="A154" s="50" t="s">
        <v>385</v>
      </c>
      <c r="B154" s="51" t="s">
        <v>386</v>
      </c>
      <c r="C154" s="52" t="s">
        <v>99</v>
      </c>
      <c r="D154" s="9" t="str">
        <f t="shared" ref="D154" si="694">IF(NOT(SUM(D155)=0),SUM(D155),"нд")</f>
        <v>нд</v>
      </c>
      <c r="E154" s="52" t="str">
        <f t="shared" ref="E154:K154" si="695">IF(NOT(SUM(E155)=0),SUM(E155),"нд")</f>
        <v>нд</v>
      </c>
      <c r="F154" s="52" t="str">
        <f t="shared" si="695"/>
        <v>нд</v>
      </c>
      <c r="G154" s="52" t="str">
        <f t="shared" si="695"/>
        <v>нд</v>
      </c>
      <c r="H154" s="52" t="str">
        <f t="shared" si="695"/>
        <v>нд</v>
      </c>
      <c r="I154" s="52" t="str">
        <f t="shared" si="695"/>
        <v>нд</v>
      </c>
      <c r="J154" s="52" t="str">
        <f t="shared" si="695"/>
        <v>нд</v>
      </c>
      <c r="K154" s="93" t="str">
        <f t="shared" si="695"/>
        <v>нд</v>
      </c>
      <c r="L154" s="52" t="str">
        <f t="shared" ref="L154:AM154" si="696">IF(NOT(SUM(L155)=0),SUM(L155),"нд")</f>
        <v>нд</v>
      </c>
      <c r="M154" s="52" t="str">
        <f t="shared" si="696"/>
        <v>нд</v>
      </c>
      <c r="N154" s="52" t="str">
        <f t="shared" si="696"/>
        <v>нд</v>
      </c>
      <c r="O154" s="52" t="str">
        <f t="shared" si="696"/>
        <v>нд</v>
      </c>
      <c r="P154" s="52" t="str">
        <f t="shared" si="696"/>
        <v>нд</v>
      </c>
      <c r="Q154" s="52" t="str">
        <f t="shared" si="696"/>
        <v>нд</v>
      </c>
      <c r="R154" s="52" t="str">
        <f t="shared" si="696"/>
        <v>нд</v>
      </c>
      <c r="S154" s="52" t="str">
        <f t="shared" si="696"/>
        <v>нд</v>
      </c>
      <c r="T154" s="52" t="str">
        <f t="shared" si="696"/>
        <v>нд</v>
      </c>
      <c r="U154" s="52" t="str">
        <f t="shared" si="696"/>
        <v>нд</v>
      </c>
      <c r="V154" s="52" t="str">
        <f t="shared" si="696"/>
        <v>нд</v>
      </c>
      <c r="W154" s="52" t="str">
        <f t="shared" si="696"/>
        <v>нд</v>
      </c>
      <c r="X154" s="52" t="str">
        <f t="shared" si="696"/>
        <v>нд</v>
      </c>
      <c r="Y154" s="93" t="str">
        <f t="shared" si="696"/>
        <v>нд</v>
      </c>
      <c r="Z154" s="52" t="str">
        <f t="shared" si="696"/>
        <v>нд</v>
      </c>
      <c r="AA154" s="52" t="str">
        <f t="shared" si="696"/>
        <v>нд</v>
      </c>
      <c r="AB154" s="52" t="str">
        <f t="shared" si="696"/>
        <v>нд</v>
      </c>
      <c r="AC154" s="52" t="str">
        <f t="shared" si="696"/>
        <v>нд</v>
      </c>
      <c r="AD154" s="52" t="str">
        <f t="shared" si="696"/>
        <v>нд</v>
      </c>
      <c r="AE154" s="52" t="str">
        <f t="shared" si="696"/>
        <v>нд</v>
      </c>
      <c r="AF154" s="52" t="str">
        <f t="shared" si="696"/>
        <v>нд</v>
      </c>
      <c r="AG154" s="52" t="str">
        <f t="shared" si="696"/>
        <v>нд</v>
      </c>
      <c r="AH154" s="52" t="str">
        <f t="shared" si="696"/>
        <v>нд</v>
      </c>
      <c r="AI154" s="52" t="str">
        <f t="shared" si="696"/>
        <v>нд</v>
      </c>
      <c r="AJ154" s="52" t="str">
        <f t="shared" si="696"/>
        <v>нд</v>
      </c>
      <c r="AK154" s="52" t="str">
        <f t="shared" si="696"/>
        <v>нд</v>
      </c>
      <c r="AL154" s="52" t="str">
        <f t="shared" si="696"/>
        <v>нд</v>
      </c>
      <c r="AM154" s="52" t="str">
        <f t="shared" si="696"/>
        <v>нд</v>
      </c>
      <c r="AN154" s="52" t="str">
        <f t="shared" ref="AN154:AT154" si="697">IF(NOT(SUM(AN155)=0),SUM(AN155),"нд")</f>
        <v>нд</v>
      </c>
      <c r="AO154" s="52" t="str">
        <f t="shared" si="697"/>
        <v>нд</v>
      </c>
      <c r="AP154" s="52" t="str">
        <f t="shared" si="697"/>
        <v>нд</v>
      </c>
      <c r="AQ154" s="52" t="str">
        <f t="shared" si="697"/>
        <v>нд</v>
      </c>
      <c r="AR154" s="52" t="str">
        <f t="shared" si="697"/>
        <v>нд</v>
      </c>
      <c r="AS154" s="52" t="str">
        <f t="shared" si="697"/>
        <v>нд</v>
      </c>
      <c r="AT154" s="93" t="str">
        <f t="shared" si="697"/>
        <v>нд</v>
      </c>
      <c r="AU154" s="52" t="str">
        <f t="shared" ref="AU154:BY154" si="698">IF(NOT(SUM(AU155)=0),SUM(AU155),"нд")</f>
        <v>нд</v>
      </c>
      <c r="AV154" s="52" t="str">
        <f t="shared" si="698"/>
        <v>нд</v>
      </c>
      <c r="AW154" s="52" t="str">
        <f t="shared" si="698"/>
        <v>нд</v>
      </c>
      <c r="AX154" s="52" t="str">
        <f t="shared" si="698"/>
        <v>нд</v>
      </c>
      <c r="AY154" s="52" t="str">
        <f t="shared" si="698"/>
        <v>нд</v>
      </c>
      <c r="AZ154" s="52" t="str">
        <f t="shared" si="698"/>
        <v>нд</v>
      </c>
      <c r="BA154" s="52" t="str">
        <f t="shared" si="698"/>
        <v>нд</v>
      </c>
      <c r="BB154" s="52" t="str">
        <f t="shared" si="698"/>
        <v>нд</v>
      </c>
      <c r="BC154" s="52" t="str">
        <f t="shared" si="698"/>
        <v>нд</v>
      </c>
      <c r="BD154" s="52" t="str">
        <f t="shared" si="698"/>
        <v>нд</v>
      </c>
      <c r="BE154" s="52" t="str">
        <f t="shared" si="698"/>
        <v>нд</v>
      </c>
      <c r="BF154" s="52" t="str">
        <f t="shared" si="698"/>
        <v>нд</v>
      </c>
      <c r="BG154" s="52" t="str">
        <f t="shared" si="698"/>
        <v>нд</v>
      </c>
      <c r="BH154" s="52" t="str">
        <f t="shared" si="698"/>
        <v>нд</v>
      </c>
      <c r="BI154" s="52" t="str">
        <f t="shared" si="698"/>
        <v>нд</v>
      </c>
      <c r="BJ154" s="52" t="str">
        <f t="shared" si="698"/>
        <v>нд</v>
      </c>
      <c r="BK154" s="52" t="str">
        <f t="shared" si="698"/>
        <v>нд</v>
      </c>
      <c r="BL154" s="52" t="str">
        <f t="shared" si="698"/>
        <v>нд</v>
      </c>
      <c r="BM154" s="52" t="str">
        <f t="shared" si="698"/>
        <v>нд</v>
      </c>
      <c r="BN154" s="52" t="str">
        <f t="shared" si="698"/>
        <v>нд</v>
      </c>
      <c r="BO154" s="52" t="str">
        <f t="shared" si="698"/>
        <v>нд</v>
      </c>
      <c r="BP154" s="52" t="str">
        <f t="shared" si="698"/>
        <v>нд</v>
      </c>
      <c r="BQ154" s="52" t="str">
        <f t="shared" si="698"/>
        <v>нд</v>
      </c>
      <c r="BR154" s="52" t="str">
        <f t="shared" si="698"/>
        <v>нд</v>
      </c>
      <c r="BS154" s="52" t="str">
        <f t="shared" si="698"/>
        <v>нд</v>
      </c>
      <c r="BT154" s="52" t="str">
        <f t="shared" si="698"/>
        <v>нд</v>
      </c>
      <c r="BU154" s="52" t="str">
        <f t="shared" si="698"/>
        <v>нд</v>
      </c>
      <c r="BV154" s="52" t="str">
        <f t="shared" si="698"/>
        <v>нд</v>
      </c>
      <c r="BW154" s="52" t="str">
        <f t="shared" si="698"/>
        <v>нд</v>
      </c>
      <c r="BX154" s="124" t="str">
        <f t="shared" si="692"/>
        <v>нд</v>
      </c>
      <c r="BY154" s="52" t="str">
        <f t="shared" si="698"/>
        <v>нд</v>
      </c>
      <c r="BZ154" s="160" t="str">
        <f t="shared" si="673"/>
        <v>нд</v>
      </c>
      <c r="CA154" s="52"/>
    </row>
    <row r="155" spans="1:79" x14ac:dyDescent="0.25">
      <c r="A155" s="41" t="s">
        <v>100</v>
      </c>
      <c r="B155" s="41" t="s">
        <v>100</v>
      </c>
      <c r="C155" s="41" t="s">
        <v>100</v>
      </c>
      <c r="D155" s="6" t="s">
        <v>100</v>
      </c>
      <c r="E155" s="63" t="str">
        <f t="shared" ref="E155:K155" si="699">IF(NOT(SUM(L155,S155,Z155,AG155)=0),SUM(L155,S155,Z155,AG155),"нд")</f>
        <v>нд</v>
      </c>
      <c r="F155" s="63" t="str">
        <f t="shared" si="699"/>
        <v>нд</v>
      </c>
      <c r="G155" s="63" t="str">
        <f t="shared" si="699"/>
        <v>нд</v>
      </c>
      <c r="H155" s="63" t="str">
        <f t="shared" si="699"/>
        <v>нд</v>
      </c>
      <c r="I155" s="63" t="str">
        <f t="shared" si="699"/>
        <v>нд</v>
      </c>
      <c r="J155" s="63" t="str">
        <f t="shared" si="699"/>
        <v>нд</v>
      </c>
      <c r="K155" s="101" t="str">
        <f t="shared" si="699"/>
        <v>нд</v>
      </c>
      <c r="L155" s="41" t="s">
        <v>100</v>
      </c>
      <c r="M155" s="41" t="s">
        <v>100</v>
      </c>
      <c r="N155" s="41" t="s">
        <v>100</v>
      </c>
      <c r="O155" s="41" t="s">
        <v>100</v>
      </c>
      <c r="P155" s="41" t="s">
        <v>100</v>
      </c>
      <c r="Q155" s="41" t="s">
        <v>100</v>
      </c>
      <c r="R155" s="41" t="s">
        <v>100</v>
      </c>
      <c r="S155" s="41" t="s">
        <v>100</v>
      </c>
      <c r="T155" s="41" t="s">
        <v>100</v>
      </c>
      <c r="U155" s="41" t="s">
        <v>100</v>
      </c>
      <c r="V155" s="41" t="s">
        <v>100</v>
      </c>
      <c r="W155" s="41" t="s">
        <v>100</v>
      </c>
      <c r="X155" s="41" t="s">
        <v>100</v>
      </c>
      <c r="Y155" s="97" t="s">
        <v>100</v>
      </c>
      <c r="Z155" s="41" t="s">
        <v>100</v>
      </c>
      <c r="AA155" s="41" t="s">
        <v>100</v>
      </c>
      <c r="AB155" s="41" t="s">
        <v>100</v>
      </c>
      <c r="AC155" s="41" t="s">
        <v>100</v>
      </c>
      <c r="AD155" s="41" t="s">
        <v>100</v>
      </c>
      <c r="AE155" s="41" t="s">
        <v>100</v>
      </c>
      <c r="AF155" s="41" t="s">
        <v>100</v>
      </c>
      <c r="AG155" s="41" t="s">
        <v>100</v>
      </c>
      <c r="AH155" s="41" t="s">
        <v>100</v>
      </c>
      <c r="AI155" s="41" t="s">
        <v>100</v>
      </c>
      <c r="AJ155" s="41" t="s">
        <v>100</v>
      </c>
      <c r="AK155" s="41" t="s">
        <v>100</v>
      </c>
      <c r="AL155" s="41" t="s">
        <v>100</v>
      </c>
      <c r="AM155" s="41" t="s">
        <v>100</v>
      </c>
      <c r="AN155" s="63" t="str">
        <f t="shared" ref="AN155" si="700">IF(NOT(SUM(AU155,BB155,BI155,BP155)=0),SUM(AU155,BB155,BI155,BP155),"нд")</f>
        <v>нд</v>
      </c>
      <c r="AO155" s="63" t="str">
        <f t="shared" ref="AO155" si="701">IF(NOT(SUM(AV155,BC155,BJ155,BQ155)=0),SUM(AV155,BC155,BJ155,BQ155),"нд")</f>
        <v>нд</v>
      </c>
      <c r="AP155" s="63" t="str">
        <f t="shared" ref="AP155" si="702">IF(NOT(SUM(AW155,BD155,BK155,BR155)=0),SUM(AW155,BD155,BK155,BR155),"нд")</f>
        <v>нд</v>
      </c>
      <c r="AQ155" s="63" t="str">
        <f t="shared" ref="AQ155" si="703">IF(NOT(SUM(AX155,BE155,BL155,BS155)=0),SUM(AX155,BE155,BL155,BS155),"нд")</f>
        <v>нд</v>
      </c>
      <c r="AR155" s="63" t="str">
        <f t="shared" ref="AR155" si="704">IF(NOT(SUM(AY155,BF155,BM155,BT155)=0),SUM(AY155,BF155,BM155,BT155),"нд")</f>
        <v>нд</v>
      </c>
      <c r="AS155" s="63" t="str">
        <f t="shared" ref="AS155" si="705">IF(NOT(SUM(AZ155,BG155,BN155,BU155)=0),SUM(AZ155,BG155,BN155,BU155),"нд")</f>
        <v>нд</v>
      </c>
      <c r="AT155" s="101" t="str">
        <f t="shared" ref="AT155" si="706">IF(NOT(SUM(BA155,BH155,BO155,BV155)=0),SUM(BA155,BH155,BO155,BV155),"нд")</f>
        <v>нд</v>
      </c>
      <c r="AU155" s="41" t="s">
        <v>100</v>
      </c>
      <c r="AV155" s="41" t="s">
        <v>100</v>
      </c>
      <c r="AW155" s="41" t="s">
        <v>100</v>
      </c>
      <c r="AX155" s="41" t="s">
        <v>100</v>
      </c>
      <c r="AY155" s="41" t="s">
        <v>100</v>
      </c>
      <c r="AZ155" s="41" t="s">
        <v>100</v>
      </c>
      <c r="BA155" s="41" t="s">
        <v>100</v>
      </c>
      <c r="BB155" s="41" t="s">
        <v>100</v>
      </c>
      <c r="BC155" s="41" t="s">
        <v>100</v>
      </c>
      <c r="BD155" s="41" t="s">
        <v>100</v>
      </c>
      <c r="BE155" s="41" t="s">
        <v>100</v>
      </c>
      <c r="BF155" s="41" t="s">
        <v>100</v>
      </c>
      <c r="BG155" s="41" t="s">
        <v>100</v>
      </c>
      <c r="BH155" s="41" t="s">
        <v>100</v>
      </c>
      <c r="BI155" s="41" t="s">
        <v>100</v>
      </c>
      <c r="BJ155" s="41" t="s">
        <v>100</v>
      </c>
      <c r="BK155" s="41" t="s">
        <v>100</v>
      </c>
      <c r="BL155" s="41" t="s">
        <v>100</v>
      </c>
      <c r="BM155" s="41" t="s">
        <v>100</v>
      </c>
      <c r="BN155" s="41" t="s">
        <v>100</v>
      </c>
      <c r="BO155" s="41" t="s">
        <v>100</v>
      </c>
      <c r="BP155" s="41" t="s">
        <v>100</v>
      </c>
      <c r="BQ155" s="41" t="s">
        <v>100</v>
      </c>
      <c r="BR155" s="41" t="s">
        <v>100</v>
      </c>
      <c r="BS155" s="41" t="s">
        <v>100</v>
      </c>
      <c r="BT155" s="41" t="s">
        <v>100</v>
      </c>
      <c r="BU155" s="41" t="s">
        <v>100</v>
      </c>
      <c r="BV155" s="41" t="s">
        <v>100</v>
      </c>
      <c r="BW155" s="125" t="str">
        <f t="shared" ref="BW155" si="707">IF(SUM(AN155)-SUM(E155)=0,"нд",SUM(AN155)-SUM(F155))</f>
        <v>нд</v>
      </c>
      <c r="BX155" s="122" t="str">
        <f t="shared" ref="BX155" si="708">IF(AND(NOT(SUM(BW155)=0),NOT(SUM(E155)=0)),ROUND(SUM(BW155)/SUM(E155)*100,2),"нд")</f>
        <v>нд</v>
      </c>
      <c r="BY155" s="125" t="str">
        <f t="shared" ref="BY155" si="709">IF(SUM(AO155)-SUM(F155)=0,"нд",SUM(AO155)-SUM(F155))</f>
        <v>нд</v>
      </c>
      <c r="BZ155" s="165" t="str">
        <f t="shared" si="673"/>
        <v>нд</v>
      </c>
      <c r="CA155" s="41"/>
    </row>
    <row r="156" spans="1:79" ht="31.5" x14ac:dyDescent="0.25">
      <c r="A156" s="50" t="s">
        <v>387</v>
      </c>
      <c r="B156" s="51" t="s">
        <v>388</v>
      </c>
      <c r="C156" s="52" t="s">
        <v>99</v>
      </c>
      <c r="D156" s="9" t="str">
        <f t="shared" ref="D156" si="710">IF(NOT(SUM(D157)=0),SUM(D157),"нд")</f>
        <v>нд</v>
      </c>
      <c r="E156" s="52" t="str">
        <f t="shared" ref="E156:K156" si="711">IF(NOT(SUM(E157)=0),SUM(E157),"нд")</f>
        <v>нд</v>
      </c>
      <c r="F156" s="52" t="str">
        <f t="shared" si="711"/>
        <v>нд</v>
      </c>
      <c r="G156" s="52" t="str">
        <f t="shared" si="711"/>
        <v>нд</v>
      </c>
      <c r="H156" s="52" t="str">
        <f t="shared" si="711"/>
        <v>нд</v>
      </c>
      <c r="I156" s="52" t="str">
        <f t="shared" si="711"/>
        <v>нд</v>
      </c>
      <c r="J156" s="52" t="str">
        <f t="shared" si="711"/>
        <v>нд</v>
      </c>
      <c r="K156" s="93" t="str">
        <f t="shared" si="711"/>
        <v>нд</v>
      </c>
      <c r="L156" s="52" t="str">
        <f t="shared" ref="L156:AT156" si="712">IF(NOT(SUM(L157)=0),SUM(L157),"нд")</f>
        <v>нд</v>
      </c>
      <c r="M156" s="52" t="str">
        <f t="shared" si="712"/>
        <v>нд</v>
      </c>
      <c r="N156" s="52" t="str">
        <f t="shared" si="712"/>
        <v>нд</v>
      </c>
      <c r="O156" s="52" t="str">
        <f t="shared" si="712"/>
        <v>нд</v>
      </c>
      <c r="P156" s="52" t="str">
        <f t="shared" si="712"/>
        <v>нд</v>
      </c>
      <c r="Q156" s="52" t="str">
        <f t="shared" si="712"/>
        <v>нд</v>
      </c>
      <c r="R156" s="52" t="str">
        <f t="shared" si="712"/>
        <v>нд</v>
      </c>
      <c r="S156" s="52" t="str">
        <f t="shared" si="712"/>
        <v>нд</v>
      </c>
      <c r="T156" s="52" t="str">
        <f t="shared" si="712"/>
        <v>нд</v>
      </c>
      <c r="U156" s="52" t="str">
        <f t="shared" si="712"/>
        <v>нд</v>
      </c>
      <c r="V156" s="52" t="str">
        <f t="shared" si="712"/>
        <v>нд</v>
      </c>
      <c r="W156" s="52" t="str">
        <f t="shared" si="712"/>
        <v>нд</v>
      </c>
      <c r="X156" s="52" t="str">
        <f t="shared" si="712"/>
        <v>нд</v>
      </c>
      <c r="Y156" s="93" t="str">
        <f t="shared" si="712"/>
        <v>нд</v>
      </c>
      <c r="Z156" s="52" t="str">
        <f t="shared" si="712"/>
        <v>нд</v>
      </c>
      <c r="AA156" s="52" t="str">
        <f t="shared" si="712"/>
        <v>нд</v>
      </c>
      <c r="AB156" s="52" t="str">
        <f t="shared" si="712"/>
        <v>нд</v>
      </c>
      <c r="AC156" s="52" t="str">
        <f t="shared" si="712"/>
        <v>нд</v>
      </c>
      <c r="AD156" s="52" t="str">
        <f t="shared" si="712"/>
        <v>нд</v>
      </c>
      <c r="AE156" s="52" t="str">
        <f t="shared" si="712"/>
        <v>нд</v>
      </c>
      <c r="AF156" s="52" t="str">
        <f t="shared" si="712"/>
        <v>нд</v>
      </c>
      <c r="AG156" s="52" t="str">
        <f t="shared" si="712"/>
        <v>нд</v>
      </c>
      <c r="AH156" s="52" t="str">
        <f t="shared" si="712"/>
        <v>нд</v>
      </c>
      <c r="AI156" s="52" t="str">
        <f t="shared" si="712"/>
        <v>нд</v>
      </c>
      <c r="AJ156" s="52" t="str">
        <f t="shared" si="712"/>
        <v>нд</v>
      </c>
      <c r="AK156" s="52" t="str">
        <f t="shared" si="712"/>
        <v>нд</v>
      </c>
      <c r="AL156" s="52" t="str">
        <f t="shared" si="712"/>
        <v>нд</v>
      </c>
      <c r="AM156" s="52" t="str">
        <f t="shared" si="712"/>
        <v>нд</v>
      </c>
      <c r="AN156" s="52" t="str">
        <f t="shared" si="712"/>
        <v>нд</v>
      </c>
      <c r="AO156" s="52" t="str">
        <f t="shared" si="712"/>
        <v>нд</v>
      </c>
      <c r="AP156" s="52" t="str">
        <f t="shared" si="712"/>
        <v>нд</v>
      </c>
      <c r="AQ156" s="52" t="str">
        <f t="shared" si="712"/>
        <v>нд</v>
      </c>
      <c r="AR156" s="52" t="str">
        <f t="shared" si="712"/>
        <v>нд</v>
      </c>
      <c r="AS156" s="52" t="str">
        <f t="shared" si="712"/>
        <v>нд</v>
      </c>
      <c r="AT156" s="93" t="str">
        <f t="shared" si="712"/>
        <v>нд</v>
      </c>
      <c r="AU156" s="52" t="str">
        <f t="shared" ref="AU156:BY156" si="713">IF(NOT(SUM(AU157)=0),SUM(AU157),"нд")</f>
        <v>нд</v>
      </c>
      <c r="AV156" s="52" t="str">
        <f t="shared" si="713"/>
        <v>нд</v>
      </c>
      <c r="AW156" s="52" t="str">
        <f t="shared" si="713"/>
        <v>нд</v>
      </c>
      <c r="AX156" s="52" t="str">
        <f t="shared" si="713"/>
        <v>нд</v>
      </c>
      <c r="AY156" s="52" t="str">
        <f t="shared" si="713"/>
        <v>нд</v>
      </c>
      <c r="AZ156" s="52" t="str">
        <f t="shared" si="713"/>
        <v>нд</v>
      </c>
      <c r="BA156" s="52" t="str">
        <f t="shared" si="713"/>
        <v>нд</v>
      </c>
      <c r="BB156" s="52" t="str">
        <f t="shared" si="713"/>
        <v>нд</v>
      </c>
      <c r="BC156" s="52" t="str">
        <f t="shared" si="713"/>
        <v>нд</v>
      </c>
      <c r="BD156" s="52" t="str">
        <f t="shared" si="713"/>
        <v>нд</v>
      </c>
      <c r="BE156" s="52" t="str">
        <f t="shared" si="713"/>
        <v>нд</v>
      </c>
      <c r="BF156" s="52" t="str">
        <f t="shared" si="713"/>
        <v>нд</v>
      </c>
      <c r="BG156" s="52" t="str">
        <f t="shared" si="713"/>
        <v>нд</v>
      </c>
      <c r="BH156" s="52" t="str">
        <f t="shared" si="713"/>
        <v>нд</v>
      </c>
      <c r="BI156" s="52" t="str">
        <f t="shared" si="713"/>
        <v>нд</v>
      </c>
      <c r="BJ156" s="52" t="str">
        <f t="shared" si="713"/>
        <v>нд</v>
      </c>
      <c r="BK156" s="52" t="str">
        <f t="shared" si="713"/>
        <v>нд</v>
      </c>
      <c r="BL156" s="52" t="str">
        <f t="shared" si="713"/>
        <v>нд</v>
      </c>
      <c r="BM156" s="52" t="str">
        <f t="shared" si="713"/>
        <v>нд</v>
      </c>
      <c r="BN156" s="52" t="str">
        <f t="shared" si="713"/>
        <v>нд</v>
      </c>
      <c r="BO156" s="52" t="str">
        <f t="shared" si="713"/>
        <v>нд</v>
      </c>
      <c r="BP156" s="52" t="str">
        <f t="shared" si="713"/>
        <v>нд</v>
      </c>
      <c r="BQ156" s="52" t="str">
        <f t="shared" si="713"/>
        <v>нд</v>
      </c>
      <c r="BR156" s="52" t="str">
        <f t="shared" si="713"/>
        <v>нд</v>
      </c>
      <c r="BS156" s="52" t="str">
        <f t="shared" si="713"/>
        <v>нд</v>
      </c>
      <c r="BT156" s="52" t="str">
        <f t="shared" si="713"/>
        <v>нд</v>
      </c>
      <c r="BU156" s="52" t="str">
        <f t="shared" si="713"/>
        <v>нд</v>
      </c>
      <c r="BV156" s="52" t="str">
        <f t="shared" si="713"/>
        <v>нд</v>
      </c>
      <c r="BW156" s="52" t="str">
        <f t="shared" si="713"/>
        <v>нд</v>
      </c>
      <c r="BX156" s="124" t="str">
        <f t="shared" si="692"/>
        <v>нд</v>
      </c>
      <c r="BY156" s="52" t="str">
        <f t="shared" si="713"/>
        <v>нд</v>
      </c>
      <c r="BZ156" s="160" t="str">
        <f t="shared" si="673"/>
        <v>нд</v>
      </c>
      <c r="CA156" s="52"/>
    </row>
    <row r="157" spans="1:79" x14ac:dyDescent="0.25">
      <c r="A157" s="41" t="s">
        <v>100</v>
      </c>
      <c r="B157" s="41" t="s">
        <v>100</v>
      </c>
      <c r="C157" s="41" t="s">
        <v>100</v>
      </c>
      <c r="D157" s="6" t="s">
        <v>100</v>
      </c>
      <c r="E157" s="63" t="str">
        <f t="shared" ref="E157:K157" si="714">IF(NOT(SUM(L157,S157,Z157,AG157)=0),SUM(L157,S157,Z157,AG157),"нд")</f>
        <v>нд</v>
      </c>
      <c r="F157" s="63" t="str">
        <f t="shared" si="714"/>
        <v>нд</v>
      </c>
      <c r="G157" s="63" t="str">
        <f t="shared" si="714"/>
        <v>нд</v>
      </c>
      <c r="H157" s="63" t="str">
        <f t="shared" si="714"/>
        <v>нд</v>
      </c>
      <c r="I157" s="63" t="str">
        <f t="shared" si="714"/>
        <v>нд</v>
      </c>
      <c r="J157" s="63" t="str">
        <f t="shared" si="714"/>
        <v>нд</v>
      </c>
      <c r="K157" s="101" t="str">
        <f t="shared" si="714"/>
        <v>нд</v>
      </c>
      <c r="L157" s="41" t="s">
        <v>100</v>
      </c>
      <c r="M157" s="41" t="s">
        <v>100</v>
      </c>
      <c r="N157" s="41" t="s">
        <v>100</v>
      </c>
      <c r="O157" s="41" t="s">
        <v>100</v>
      </c>
      <c r="P157" s="41" t="s">
        <v>100</v>
      </c>
      <c r="Q157" s="41" t="s">
        <v>100</v>
      </c>
      <c r="R157" s="41" t="s">
        <v>100</v>
      </c>
      <c r="S157" s="41" t="s">
        <v>100</v>
      </c>
      <c r="T157" s="41" t="s">
        <v>100</v>
      </c>
      <c r="U157" s="41" t="s">
        <v>100</v>
      </c>
      <c r="V157" s="41" t="s">
        <v>100</v>
      </c>
      <c r="W157" s="41" t="s">
        <v>100</v>
      </c>
      <c r="X157" s="41" t="s">
        <v>100</v>
      </c>
      <c r="Y157" s="97" t="s">
        <v>100</v>
      </c>
      <c r="Z157" s="41" t="s">
        <v>100</v>
      </c>
      <c r="AA157" s="41" t="s">
        <v>100</v>
      </c>
      <c r="AB157" s="41" t="s">
        <v>100</v>
      </c>
      <c r="AC157" s="41" t="s">
        <v>100</v>
      </c>
      <c r="AD157" s="41" t="s">
        <v>100</v>
      </c>
      <c r="AE157" s="41" t="s">
        <v>100</v>
      </c>
      <c r="AF157" s="41" t="s">
        <v>100</v>
      </c>
      <c r="AG157" s="41" t="s">
        <v>100</v>
      </c>
      <c r="AH157" s="41" t="s">
        <v>100</v>
      </c>
      <c r="AI157" s="41" t="s">
        <v>100</v>
      </c>
      <c r="AJ157" s="41" t="s">
        <v>100</v>
      </c>
      <c r="AK157" s="41" t="s">
        <v>100</v>
      </c>
      <c r="AL157" s="41" t="s">
        <v>100</v>
      </c>
      <c r="AM157" s="41" t="s">
        <v>100</v>
      </c>
      <c r="AN157" s="63" t="str">
        <f t="shared" ref="AN157" si="715">IF(NOT(SUM(AU157,BB157,BI157,BP157)=0),SUM(AU157,BB157,BI157,BP157),"нд")</f>
        <v>нд</v>
      </c>
      <c r="AO157" s="63" t="str">
        <f t="shared" ref="AO157" si="716">IF(NOT(SUM(AV157,BC157,BJ157,BQ157)=0),SUM(AV157,BC157,BJ157,BQ157),"нд")</f>
        <v>нд</v>
      </c>
      <c r="AP157" s="63" t="str">
        <f t="shared" ref="AP157" si="717">IF(NOT(SUM(AW157,BD157,BK157,BR157)=0),SUM(AW157,BD157,BK157,BR157),"нд")</f>
        <v>нд</v>
      </c>
      <c r="AQ157" s="63" t="str">
        <f t="shared" ref="AQ157" si="718">IF(NOT(SUM(AX157,BE157,BL157,BS157)=0),SUM(AX157,BE157,BL157,BS157),"нд")</f>
        <v>нд</v>
      </c>
      <c r="AR157" s="63" t="str">
        <f t="shared" ref="AR157" si="719">IF(NOT(SUM(AY157,BF157,BM157,BT157)=0),SUM(AY157,BF157,BM157,BT157),"нд")</f>
        <v>нд</v>
      </c>
      <c r="AS157" s="63" t="str">
        <f t="shared" ref="AS157" si="720">IF(NOT(SUM(AZ157,BG157,BN157,BU157)=0),SUM(AZ157,BG157,BN157,BU157),"нд")</f>
        <v>нд</v>
      </c>
      <c r="AT157" s="101" t="str">
        <f t="shared" ref="AT157" si="721">IF(NOT(SUM(BA157,BH157,BO157,BV157)=0),SUM(BA157,BH157,BO157,BV157),"нд")</f>
        <v>нд</v>
      </c>
      <c r="AU157" s="41" t="s">
        <v>100</v>
      </c>
      <c r="AV157" s="41" t="s">
        <v>100</v>
      </c>
      <c r="AW157" s="41" t="s">
        <v>100</v>
      </c>
      <c r="AX157" s="41" t="s">
        <v>100</v>
      </c>
      <c r="AY157" s="41" t="s">
        <v>100</v>
      </c>
      <c r="AZ157" s="41" t="s">
        <v>100</v>
      </c>
      <c r="BA157" s="41" t="s">
        <v>100</v>
      </c>
      <c r="BB157" s="41" t="s">
        <v>100</v>
      </c>
      <c r="BC157" s="41" t="s">
        <v>100</v>
      </c>
      <c r="BD157" s="41" t="s">
        <v>100</v>
      </c>
      <c r="BE157" s="41" t="s">
        <v>100</v>
      </c>
      <c r="BF157" s="41" t="s">
        <v>100</v>
      </c>
      <c r="BG157" s="41" t="s">
        <v>100</v>
      </c>
      <c r="BH157" s="41" t="s">
        <v>100</v>
      </c>
      <c r="BI157" s="41" t="s">
        <v>100</v>
      </c>
      <c r="BJ157" s="41" t="s">
        <v>100</v>
      </c>
      <c r="BK157" s="41" t="s">
        <v>100</v>
      </c>
      <c r="BL157" s="41" t="s">
        <v>100</v>
      </c>
      <c r="BM157" s="41" t="s">
        <v>100</v>
      </c>
      <c r="BN157" s="41" t="s">
        <v>100</v>
      </c>
      <c r="BO157" s="41" t="s">
        <v>100</v>
      </c>
      <c r="BP157" s="41" t="s">
        <v>100</v>
      </c>
      <c r="BQ157" s="41" t="s">
        <v>100</v>
      </c>
      <c r="BR157" s="41" t="s">
        <v>100</v>
      </c>
      <c r="BS157" s="41" t="s">
        <v>100</v>
      </c>
      <c r="BT157" s="41" t="s">
        <v>100</v>
      </c>
      <c r="BU157" s="41" t="s">
        <v>100</v>
      </c>
      <c r="BV157" s="41" t="s">
        <v>100</v>
      </c>
      <c r="BW157" s="125" t="str">
        <f t="shared" ref="BW157" si="722">IF(SUM(AN157)-SUM(E157)=0,"нд",SUM(AN157)-SUM(F157))</f>
        <v>нд</v>
      </c>
      <c r="BX157" s="122" t="str">
        <f t="shared" ref="BX157" si="723">IF(AND(NOT(SUM(BW157)=0),NOT(SUM(E157)=0)),ROUND(SUM(BW157)/SUM(E157)*100,2),"нд")</f>
        <v>нд</v>
      </c>
      <c r="BY157" s="125" t="str">
        <f t="shared" ref="BY157" si="724">IF(SUM(AO157)-SUM(F157)=0,"нд",SUM(AO157)-SUM(F157))</f>
        <v>нд</v>
      </c>
      <c r="BZ157" s="165" t="str">
        <f t="shared" si="673"/>
        <v>нд</v>
      </c>
      <c r="CA157" s="41"/>
    </row>
    <row r="158" spans="1:79" ht="31.5" x14ac:dyDescent="0.25">
      <c r="A158" s="50" t="s">
        <v>389</v>
      </c>
      <c r="B158" s="51" t="s">
        <v>390</v>
      </c>
      <c r="C158" s="52" t="s">
        <v>99</v>
      </c>
      <c r="D158" s="9" t="str">
        <f t="shared" ref="D158" si="725">IF(NOT(SUM(D159)=0),SUM(D159),"нд")</f>
        <v>нд</v>
      </c>
      <c r="E158" s="52" t="str">
        <f t="shared" ref="E158:K158" si="726">IF(NOT(SUM(E159)=0),SUM(E159),"нд")</f>
        <v>нд</v>
      </c>
      <c r="F158" s="52" t="str">
        <f t="shared" si="726"/>
        <v>нд</v>
      </c>
      <c r="G158" s="52" t="str">
        <f t="shared" si="726"/>
        <v>нд</v>
      </c>
      <c r="H158" s="52" t="str">
        <f t="shared" si="726"/>
        <v>нд</v>
      </c>
      <c r="I158" s="52" t="str">
        <f t="shared" si="726"/>
        <v>нд</v>
      </c>
      <c r="J158" s="52" t="str">
        <f t="shared" si="726"/>
        <v>нд</v>
      </c>
      <c r="K158" s="93" t="str">
        <f t="shared" si="726"/>
        <v>нд</v>
      </c>
      <c r="L158" s="52" t="str">
        <f t="shared" ref="L158:AT158" si="727">IF(NOT(SUM(L159)=0),SUM(L159),"нд")</f>
        <v>нд</v>
      </c>
      <c r="M158" s="52" t="str">
        <f t="shared" si="727"/>
        <v>нд</v>
      </c>
      <c r="N158" s="52" t="str">
        <f t="shared" si="727"/>
        <v>нд</v>
      </c>
      <c r="O158" s="52" t="str">
        <f t="shared" si="727"/>
        <v>нд</v>
      </c>
      <c r="P158" s="52" t="str">
        <f t="shared" si="727"/>
        <v>нд</v>
      </c>
      <c r="Q158" s="52" t="str">
        <f t="shared" si="727"/>
        <v>нд</v>
      </c>
      <c r="R158" s="52" t="str">
        <f t="shared" si="727"/>
        <v>нд</v>
      </c>
      <c r="S158" s="52" t="str">
        <f t="shared" si="727"/>
        <v>нд</v>
      </c>
      <c r="T158" s="52" t="str">
        <f t="shared" si="727"/>
        <v>нд</v>
      </c>
      <c r="U158" s="52" t="str">
        <f t="shared" si="727"/>
        <v>нд</v>
      </c>
      <c r="V158" s="52" t="str">
        <f t="shared" si="727"/>
        <v>нд</v>
      </c>
      <c r="W158" s="52" t="str">
        <f t="shared" si="727"/>
        <v>нд</v>
      </c>
      <c r="X158" s="52" t="str">
        <f t="shared" si="727"/>
        <v>нд</v>
      </c>
      <c r="Y158" s="93" t="str">
        <f t="shared" si="727"/>
        <v>нд</v>
      </c>
      <c r="Z158" s="52" t="str">
        <f t="shared" si="727"/>
        <v>нд</v>
      </c>
      <c r="AA158" s="52" t="str">
        <f t="shared" si="727"/>
        <v>нд</v>
      </c>
      <c r="AB158" s="52" t="str">
        <f t="shared" si="727"/>
        <v>нд</v>
      </c>
      <c r="AC158" s="52" t="str">
        <f t="shared" si="727"/>
        <v>нд</v>
      </c>
      <c r="AD158" s="52" t="str">
        <f t="shared" si="727"/>
        <v>нд</v>
      </c>
      <c r="AE158" s="52" t="str">
        <f t="shared" si="727"/>
        <v>нд</v>
      </c>
      <c r="AF158" s="52" t="str">
        <f t="shared" si="727"/>
        <v>нд</v>
      </c>
      <c r="AG158" s="52" t="str">
        <f t="shared" si="727"/>
        <v>нд</v>
      </c>
      <c r="AH158" s="52" t="str">
        <f t="shared" si="727"/>
        <v>нд</v>
      </c>
      <c r="AI158" s="52" t="str">
        <f t="shared" si="727"/>
        <v>нд</v>
      </c>
      <c r="AJ158" s="52" t="str">
        <f t="shared" si="727"/>
        <v>нд</v>
      </c>
      <c r="AK158" s="52" t="str">
        <f t="shared" si="727"/>
        <v>нд</v>
      </c>
      <c r="AL158" s="52" t="str">
        <f t="shared" si="727"/>
        <v>нд</v>
      </c>
      <c r="AM158" s="52" t="str">
        <f t="shared" si="727"/>
        <v>нд</v>
      </c>
      <c r="AN158" s="52" t="str">
        <f t="shared" si="727"/>
        <v>нд</v>
      </c>
      <c r="AO158" s="52" t="str">
        <f t="shared" si="727"/>
        <v>нд</v>
      </c>
      <c r="AP158" s="52" t="str">
        <f t="shared" si="727"/>
        <v>нд</v>
      </c>
      <c r="AQ158" s="52" t="str">
        <f t="shared" si="727"/>
        <v>нд</v>
      </c>
      <c r="AR158" s="52" t="str">
        <f t="shared" si="727"/>
        <v>нд</v>
      </c>
      <c r="AS158" s="52" t="str">
        <f t="shared" si="727"/>
        <v>нд</v>
      </c>
      <c r="AT158" s="93" t="str">
        <f t="shared" si="727"/>
        <v>нд</v>
      </c>
      <c r="AU158" s="52" t="str">
        <f t="shared" ref="AU158:BY158" si="728">IF(NOT(SUM(AU159)=0),SUM(AU159),"нд")</f>
        <v>нд</v>
      </c>
      <c r="AV158" s="52" t="str">
        <f t="shared" si="728"/>
        <v>нд</v>
      </c>
      <c r="AW158" s="52" t="str">
        <f t="shared" si="728"/>
        <v>нд</v>
      </c>
      <c r="AX158" s="52" t="str">
        <f t="shared" si="728"/>
        <v>нд</v>
      </c>
      <c r="AY158" s="52" t="str">
        <f t="shared" si="728"/>
        <v>нд</v>
      </c>
      <c r="AZ158" s="52" t="str">
        <f t="shared" si="728"/>
        <v>нд</v>
      </c>
      <c r="BA158" s="52" t="str">
        <f t="shared" si="728"/>
        <v>нд</v>
      </c>
      <c r="BB158" s="52" t="str">
        <f t="shared" si="728"/>
        <v>нд</v>
      </c>
      <c r="BC158" s="52" t="str">
        <f t="shared" si="728"/>
        <v>нд</v>
      </c>
      <c r="BD158" s="52" t="str">
        <f t="shared" si="728"/>
        <v>нд</v>
      </c>
      <c r="BE158" s="52" t="str">
        <f t="shared" si="728"/>
        <v>нд</v>
      </c>
      <c r="BF158" s="52" t="str">
        <f t="shared" si="728"/>
        <v>нд</v>
      </c>
      <c r="BG158" s="52" t="str">
        <f t="shared" si="728"/>
        <v>нд</v>
      </c>
      <c r="BH158" s="52" t="str">
        <f t="shared" si="728"/>
        <v>нд</v>
      </c>
      <c r="BI158" s="52" t="str">
        <f t="shared" si="728"/>
        <v>нд</v>
      </c>
      <c r="BJ158" s="52" t="str">
        <f t="shared" si="728"/>
        <v>нд</v>
      </c>
      <c r="BK158" s="52" t="str">
        <f t="shared" si="728"/>
        <v>нд</v>
      </c>
      <c r="BL158" s="52" t="str">
        <f t="shared" si="728"/>
        <v>нд</v>
      </c>
      <c r="BM158" s="52" t="str">
        <f t="shared" si="728"/>
        <v>нд</v>
      </c>
      <c r="BN158" s="52" t="str">
        <f t="shared" si="728"/>
        <v>нд</v>
      </c>
      <c r="BO158" s="52" t="str">
        <f t="shared" si="728"/>
        <v>нд</v>
      </c>
      <c r="BP158" s="52" t="str">
        <f t="shared" si="728"/>
        <v>нд</v>
      </c>
      <c r="BQ158" s="52" t="str">
        <f t="shared" si="728"/>
        <v>нд</v>
      </c>
      <c r="BR158" s="52" t="str">
        <f t="shared" si="728"/>
        <v>нд</v>
      </c>
      <c r="BS158" s="52" t="str">
        <f t="shared" si="728"/>
        <v>нд</v>
      </c>
      <c r="BT158" s="52" t="str">
        <f t="shared" si="728"/>
        <v>нд</v>
      </c>
      <c r="BU158" s="52" t="str">
        <f t="shared" si="728"/>
        <v>нд</v>
      </c>
      <c r="BV158" s="52" t="str">
        <f t="shared" si="728"/>
        <v>нд</v>
      </c>
      <c r="BW158" s="52" t="str">
        <f t="shared" si="728"/>
        <v>нд</v>
      </c>
      <c r="BX158" s="124" t="str">
        <f t="shared" si="692"/>
        <v>нд</v>
      </c>
      <c r="BY158" s="52" t="str">
        <f t="shared" si="728"/>
        <v>нд</v>
      </c>
      <c r="BZ158" s="160" t="str">
        <f t="shared" si="673"/>
        <v>нд</v>
      </c>
      <c r="CA158" s="52"/>
    </row>
    <row r="159" spans="1:79" x14ac:dyDescent="0.25">
      <c r="A159" s="41" t="s">
        <v>100</v>
      </c>
      <c r="B159" s="41" t="s">
        <v>100</v>
      </c>
      <c r="C159" s="41" t="s">
        <v>100</v>
      </c>
      <c r="D159" s="6" t="s">
        <v>100</v>
      </c>
      <c r="E159" s="63" t="str">
        <f t="shared" ref="E159:K159" si="729">IF(NOT(SUM(L159,S159,Z159,AG159)=0),SUM(L159,S159,Z159,AG159),"нд")</f>
        <v>нд</v>
      </c>
      <c r="F159" s="63" t="str">
        <f t="shared" si="729"/>
        <v>нд</v>
      </c>
      <c r="G159" s="63" t="str">
        <f t="shared" si="729"/>
        <v>нд</v>
      </c>
      <c r="H159" s="63" t="str">
        <f t="shared" si="729"/>
        <v>нд</v>
      </c>
      <c r="I159" s="63" t="str">
        <f t="shared" si="729"/>
        <v>нд</v>
      </c>
      <c r="J159" s="63" t="str">
        <f t="shared" si="729"/>
        <v>нд</v>
      </c>
      <c r="K159" s="101" t="str">
        <f t="shared" si="729"/>
        <v>нд</v>
      </c>
      <c r="L159" s="41" t="s">
        <v>100</v>
      </c>
      <c r="M159" s="41" t="s">
        <v>100</v>
      </c>
      <c r="N159" s="41" t="s">
        <v>100</v>
      </c>
      <c r="O159" s="41" t="s">
        <v>100</v>
      </c>
      <c r="P159" s="41" t="s">
        <v>100</v>
      </c>
      <c r="Q159" s="41" t="s">
        <v>100</v>
      </c>
      <c r="R159" s="41" t="s">
        <v>100</v>
      </c>
      <c r="S159" s="41" t="s">
        <v>100</v>
      </c>
      <c r="T159" s="41" t="s">
        <v>100</v>
      </c>
      <c r="U159" s="41" t="s">
        <v>100</v>
      </c>
      <c r="V159" s="41" t="s">
        <v>100</v>
      </c>
      <c r="W159" s="41" t="s">
        <v>100</v>
      </c>
      <c r="X159" s="41" t="s">
        <v>100</v>
      </c>
      <c r="Y159" s="97" t="s">
        <v>100</v>
      </c>
      <c r="Z159" s="41" t="s">
        <v>100</v>
      </c>
      <c r="AA159" s="41" t="s">
        <v>100</v>
      </c>
      <c r="AB159" s="41" t="s">
        <v>100</v>
      </c>
      <c r="AC159" s="41" t="s">
        <v>100</v>
      </c>
      <c r="AD159" s="41" t="s">
        <v>100</v>
      </c>
      <c r="AE159" s="41" t="s">
        <v>100</v>
      </c>
      <c r="AF159" s="41" t="s">
        <v>100</v>
      </c>
      <c r="AG159" s="41" t="s">
        <v>100</v>
      </c>
      <c r="AH159" s="41" t="s">
        <v>100</v>
      </c>
      <c r="AI159" s="41" t="s">
        <v>100</v>
      </c>
      <c r="AJ159" s="41" t="s">
        <v>100</v>
      </c>
      <c r="AK159" s="41" t="s">
        <v>100</v>
      </c>
      <c r="AL159" s="41" t="s">
        <v>100</v>
      </c>
      <c r="AM159" s="41" t="s">
        <v>100</v>
      </c>
      <c r="AN159" s="63" t="str">
        <f t="shared" ref="AN159" si="730">IF(NOT(SUM(AU159,BB159,BI159,BP159)=0),SUM(AU159,BB159,BI159,BP159),"нд")</f>
        <v>нд</v>
      </c>
      <c r="AO159" s="63" t="str">
        <f t="shared" ref="AO159" si="731">IF(NOT(SUM(AV159,BC159,BJ159,BQ159)=0),SUM(AV159,BC159,BJ159,BQ159),"нд")</f>
        <v>нд</v>
      </c>
      <c r="AP159" s="63" t="str">
        <f t="shared" ref="AP159" si="732">IF(NOT(SUM(AW159,BD159,BK159,BR159)=0),SUM(AW159,BD159,BK159,BR159),"нд")</f>
        <v>нд</v>
      </c>
      <c r="AQ159" s="63" t="str">
        <f t="shared" ref="AQ159" si="733">IF(NOT(SUM(AX159,BE159,BL159,BS159)=0),SUM(AX159,BE159,BL159,BS159),"нд")</f>
        <v>нд</v>
      </c>
      <c r="AR159" s="63" t="str">
        <f t="shared" ref="AR159" si="734">IF(NOT(SUM(AY159,BF159,BM159,BT159)=0),SUM(AY159,BF159,BM159,BT159),"нд")</f>
        <v>нд</v>
      </c>
      <c r="AS159" s="63" t="str">
        <f t="shared" ref="AS159" si="735">IF(NOT(SUM(AZ159,BG159,BN159,BU159)=0),SUM(AZ159,BG159,BN159,BU159),"нд")</f>
        <v>нд</v>
      </c>
      <c r="AT159" s="101" t="str">
        <f t="shared" ref="AT159" si="736">IF(NOT(SUM(BA159,BH159,BO159,BV159)=0),SUM(BA159,BH159,BO159,BV159),"нд")</f>
        <v>нд</v>
      </c>
      <c r="AU159" s="41" t="s">
        <v>100</v>
      </c>
      <c r="AV159" s="41" t="s">
        <v>100</v>
      </c>
      <c r="AW159" s="41" t="s">
        <v>100</v>
      </c>
      <c r="AX159" s="41" t="s">
        <v>100</v>
      </c>
      <c r="AY159" s="41" t="s">
        <v>100</v>
      </c>
      <c r="AZ159" s="41" t="s">
        <v>100</v>
      </c>
      <c r="BA159" s="41" t="s">
        <v>100</v>
      </c>
      <c r="BB159" s="41" t="s">
        <v>100</v>
      </c>
      <c r="BC159" s="41" t="s">
        <v>100</v>
      </c>
      <c r="BD159" s="41" t="s">
        <v>100</v>
      </c>
      <c r="BE159" s="41" t="s">
        <v>100</v>
      </c>
      <c r="BF159" s="41" t="s">
        <v>100</v>
      </c>
      <c r="BG159" s="41" t="s">
        <v>100</v>
      </c>
      <c r="BH159" s="41" t="s">
        <v>100</v>
      </c>
      <c r="BI159" s="41" t="s">
        <v>100</v>
      </c>
      <c r="BJ159" s="41" t="s">
        <v>100</v>
      </c>
      <c r="BK159" s="41" t="s">
        <v>100</v>
      </c>
      <c r="BL159" s="41" t="s">
        <v>100</v>
      </c>
      <c r="BM159" s="41" t="s">
        <v>100</v>
      </c>
      <c r="BN159" s="41" t="s">
        <v>100</v>
      </c>
      <c r="BO159" s="41" t="s">
        <v>100</v>
      </c>
      <c r="BP159" s="41" t="s">
        <v>100</v>
      </c>
      <c r="BQ159" s="41" t="s">
        <v>100</v>
      </c>
      <c r="BR159" s="41" t="s">
        <v>100</v>
      </c>
      <c r="BS159" s="41" t="s">
        <v>100</v>
      </c>
      <c r="BT159" s="41" t="s">
        <v>100</v>
      </c>
      <c r="BU159" s="41" t="s">
        <v>100</v>
      </c>
      <c r="BV159" s="41" t="s">
        <v>100</v>
      </c>
      <c r="BW159" s="125" t="str">
        <f t="shared" ref="BW159" si="737">IF(SUM(AN159)-SUM(E159)=0,"нд",SUM(AN159)-SUM(F159))</f>
        <v>нд</v>
      </c>
      <c r="BX159" s="122" t="str">
        <f t="shared" ref="BX159" si="738">IF(AND(NOT(SUM(BW159)=0),NOT(SUM(E159)=0)),ROUND(SUM(BW159)/SUM(E159)*100,2),"нд")</f>
        <v>нд</v>
      </c>
      <c r="BY159" s="125" t="str">
        <f t="shared" ref="BY159" si="739">IF(SUM(AO159)-SUM(F159)=0,"нд",SUM(AO159)-SUM(F159))</f>
        <v>нд</v>
      </c>
      <c r="BZ159" s="165" t="str">
        <f t="shared" si="673"/>
        <v>нд</v>
      </c>
      <c r="CA159" s="41"/>
    </row>
    <row r="160" spans="1:79" ht="31.5" x14ac:dyDescent="0.25">
      <c r="A160" s="50" t="s">
        <v>391</v>
      </c>
      <c r="B160" s="51" t="s">
        <v>392</v>
      </c>
      <c r="C160" s="52" t="s">
        <v>99</v>
      </c>
      <c r="D160" s="9" t="str">
        <f t="shared" ref="D160" si="740">IF(NOT(SUM(D161)=0),SUM(D161),"нд")</f>
        <v>нд</v>
      </c>
      <c r="E160" s="52" t="str">
        <f t="shared" ref="E160:K160" si="741">IF(NOT(SUM(E161)=0),SUM(E161),"нд")</f>
        <v>нд</v>
      </c>
      <c r="F160" s="52" t="str">
        <f t="shared" si="741"/>
        <v>нд</v>
      </c>
      <c r="G160" s="52" t="str">
        <f t="shared" si="741"/>
        <v>нд</v>
      </c>
      <c r="H160" s="52" t="str">
        <f t="shared" si="741"/>
        <v>нд</v>
      </c>
      <c r="I160" s="52" t="str">
        <f t="shared" si="741"/>
        <v>нд</v>
      </c>
      <c r="J160" s="52" t="str">
        <f t="shared" si="741"/>
        <v>нд</v>
      </c>
      <c r="K160" s="93" t="str">
        <f t="shared" si="741"/>
        <v>нд</v>
      </c>
      <c r="L160" s="52" t="str">
        <f t="shared" ref="L160:AT160" si="742">IF(NOT(SUM(L161)=0),SUM(L161),"нд")</f>
        <v>нд</v>
      </c>
      <c r="M160" s="52" t="str">
        <f t="shared" si="742"/>
        <v>нд</v>
      </c>
      <c r="N160" s="52" t="str">
        <f t="shared" si="742"/>
        <v>нд</v>
      </c>
      <c r="O160" s="52" t="str">
        <f t="shared" si="742"/>
        <v>нд</v>
      </c>
      <c r="P160" s="52" t="str">
        <f t="shared" si="742"/>
        <v>нд</v>
      </c>
      <c r="Q160" s="52" t="str">
        <f t="shared" si="742"/>
        <v>нд</v>
      </c>
      <c r="R160" s="52" t="str">
        <f t="shared" si="742"/>
        <v>нд</v>
      </c>
      <c r="S160" s="52" t="str">
        <f t="shared" si="742"/>
        <v>нд</v>
      </c>
      <c r="T160" s="52" t="str">
        <f t="shared" si="742"/>
        <v>нд</v>
      </c>
      <c r="U160" s="52" t="str">
        <f t="shared" si="742"/>
        <v>нд</v>
      </c>
      <c r="V160" s="52" t="str">
        <f t="shared" si="742"/>
        <v>нд</v>
      </c>
      <c r="W160" s="52" t="str">
        <f t="shared" si="742"/>
        <v>нд</v>
      </c>
      <c r="X160" s="52" t="str">
        <f t="shared" si="742"/>
        <v>нд</v>
      </c>
      <c r="Y160" s="93" t="str">
        <f t="shared" si="742"/>
        <v>нд</v>
      </c>
      <c r="Z160" s="52" t="str">
        <f t="shared" si="742"/>
        <v>нд</v>
      </c>
      <c r="AA160" s="52" t="str">
        <f t="shared" si="742"/>
        <v>нд</v>
      </c>
      <c r="AB160" s="52" t="str">
        <f t="shared" si="742"/>
        <v>нд</v>
      </c>
      <c r="AC160" s="52" t="str">
        <f t="shared" si="742"/>
        <v>нд</v>
      </c>
      <c r="AD160" s="52" t="str">
        <f t="shared" si="742"/>
        <v>нд</v>
      </c>
      <c r="AE160" s="52" t="str">
        <f t="shared" si="742"/>
        <v>нд</v>
      </c>
      <c r="AF160" s="52" t="str">
        <f t="shared" si="742"/>
        <v>нд</v>
      </c>
      <c r="AG160" s="52" t="str">
        <f t="shared" si="742"/>
        <v>нд</v>
      </c>
      <c r="AH160" s="52" t="str">
        <f t="shared" si="742"/>
        <v>нд</v>
      </c>
      <c r="AI160" s="52" t="str">
        <f t="shared" si="742"/>
        <v>нд</v>
      </c>
      <c r="AJ160" s="52" t="str">
        <f t="shared" si="742"/>
        <v>нд</v>
      </c>
      <c r="AK160" s="52" t="str">
        <f t="shared" si="742"/>
        <v>нд</v>
      </c>
      <c r="AL160" s="52" t="str">
        <f t="shared" si="742"/>
        <v>нд</v>
      </c>
      <c r="AM160" s="52" t="str">
        <f t="shared" si="742"/>
        <v>нд</v>
      </c>
      <c r="AN160" s="52" t="str">
        <f t="shared" si="742"/>
        <v>нд</v>
      </c>
      <c r="AO160" s="52" t="str">
        <f t="shared" si="742"/>
        <v>нд</v>
      </c>
      <c r="AP160" s="52" t="str">
        <f t="shared" si="742"/>
        <v>нд</v>
      </c>
      <c r="AQ160" s="52" t="str">
        <f t="shared" si="742"/>
        <v>нд</v>
      </c>
      <c r="AR160" s="52" t="str">
        <f t="shared" si="742"/>
        <v>нд</v>
      </c>
      <c r="AS160" s="52" t="str">
        <f t="shared" si="742"/>
        <v>нд</v>
      </c>
      <c r="AT160" s="93" t="str">
        <f t="shared" si="742"/>
        <v>нд</v>
      </c>
      <c r="AU160" s="52" t="str">
        <f t="shared" ref="AU160:BY160" si="743">IF(NOT(SUM(AU161)=0),SUM(AU161),"нд")</f>
        <v>нд</v>
      </c>
      <c r="AV160" s="52" t="str">
        <f t="shared" si="743"/>
        <v>нд</v>
      </c>
      <c r="AW160" s="52" t="str">
        <f t="shared" si="743"/>
        <v>нд</v>
      </c>
      <c r="AX160" s="52" t="str">
        <f t="shared" si="743"/>
        <v>нд</v>
      </c>
      <c r="AY160" s="52" t="str">
        <f t="shared" si="743"/>
        <v>нд</v>
      </c>
      <c r="AZ160" s="52" t="str">
        <f t="shared" si="743"/>
        <v>нд</v>
      </c>
      <c r="BA160" s="52" t="str">
        <f t="shared" si="743"/>
        <v>нд</v>
      </c>
      <c r="BB160" s="52" t="str">
        <f t="shared" si="743"/>
        <v>нд</v>
      </c>
      <c r="BC160" s="52" t="str">
        <f t="shared" si="743"/>
        <v>нд</v>
      </c>
      <c r="BD160" s="52" t="str">
        <f t="shared" si="743"/>
        <v>нд</v>
      </c>
      <c r="BE160" s="52" t="str">
        <f t="shared" si="743"/>
        <v>нд</v>
      </c>
      <c r="BF160" s="52" t="str">
        <f t="shared" si="743"/>
        <v>нд</v>
      </c>
      <c r="BG160" s="52" t="str">
        <f t="shared" si="743"/>
        <v>нд</v>
      </c>
      <c r="BH160" s="52" t="str">
        <f t="shared" si="743"/>
        <v>нд</v>
      </c>
      <c r="BI160" s="52" t="str">
        <f t="shared" si="743"/>
        <v>нд</v>
      </c>
      <c r="BJ160" s="52" t="str">
        <f t="shared" si="743"/>
        <v>нд</v>
      </c>
      <c r="BK160" s="52" t="str">
        <f t="shared" si="743"/>
        <v>нд</v>
      </c>
      <c r="BL160" s="52" t="str">
        <f t="shared" si="743"/>
        <v>нд</v>
      </c>
      <c r="BM160" s="52" t="str">
        <f t="shared" si="743"/>
        <v>нд</v>
      </c>
      <c r="BN160" s="52" t="str">
        <f t="shared" si="743"/>
        <v>нд</v>
      </c>
      <c r="BO160" s="52" t="str">
        <f t="shared" si="743"/>
        <v>нд</v>
      </c>
      <c r="BP160" s="52" t="str">
        <f t="shared" si="743"/>
        <v>нд</v>
      </c>
      <c r="BQ160" s="52" t="str">
        <f t="shared" si="743"/>
        <v>нд</v>
      </c>
      <c r="BR160" s="52" t="str">
        <f t="shared" si="743"/>
        <v>нд</v>
      </c>
      <c r="BS160" s="52" t="str">
        <f t="shared" si="743"/>
        <v>нд</v>
      </c>
      <c r="BT160" s="52" t="str">
        <f t="shared" si="743"/>
        <v>нд</v>
      </c>
      <c r="BU160" s="52" t="str">
        <f t="shared" si="743"/>
        <v>нд</v>
      </c>
      <c r="BV160" s="52" t="str">
        <f t="shared" si="743"/>
        <v>нд</v>
      </c>
      <c r="BW160" s="52" t="str">
        <f t="shared" si="743"/>
        <v>нд</v>
      </c>
      <c r="BX160" s="124" t="str">
        <f t="shared" si="692"/>
        <v>нд</v>
      </c>
      <c r="BY160" s="52" t="str">
        <f t="shared" si="743"/>
        <v>нд</v>
      </c>
      <c r="BZ160" s="160" t="str">
        <f t="shared" si="673"/>
        <v>нд</v>
      </c>
      <c r="CA160" s="52"/>
    </row>
    <row r="161" spans="1:79" x14ac:dyDescent="0.25">
      <c r="A161" s="41" t="s">
        <v>100</v>
      </c>
      <c r="B161" s="41" t="s">
        <v>100</v>
      </c>
      <c r="C161" s="41" t="s">
        <v>100</v>
      </c>
      <c r="D161" s="6" t="s">
        <v>100</v>
      </c>
      <c r="E161" s="63" t="str">
        <f t="shared" ref="E161:K161" si="744">IF(NOT(SUM(L161,S161,Z161,AG161)=0),SUM(L161,S161,Z161,AG161),"нд")</f>
        <v>нд</v>
      </c>
      <c r="F161" s="63" t="str">
        <f t="shared" si="744"/>
        <v>нд</v>
      </c>
      <c r="G161" s="63" t="str">
        <f t="shared" si="744"/>
        <v>нд</v>
      </c>
      <c r="H161" s="63" t="str">
        <f t="shared" si="744"/>
        <v>нд</v>
      </c>
      <c r="I161" s="63" t="str">
        <f t="shared" si="744"/>
        <v>нд</v>
      </c>
      <c r="J161" s="63" t="str">
        <f t="shared" si="744"/>
        <v>нд</v>
      </c>
      <c r="K161" s="101" t="str">
        <f t="shared" si="744"/>
        <v>нд</v>
      </c>
      <c r="L161" s="41" t="s">
        <v>100</v>
      </c>
      <c r="M161" s="41" t="s">
        <v>100</v>
      </c>
      <c r="N161" s="41" t="s">
        <v>100</v>
      </c>
      <c r="O161" s="41" t="s">
        <v>100</v>
      </c>
      <c r="P161" s="41" t="s">
        <v>100</v>
      </c>
      <c r="Q161" s="41" t="s">
        <v>100</v>
      </c>
      <c r="R161" s="41" t="s">
        <v>100</v>
      </c>
      <c r="S161" s="41" t="s">
        <v>100</v>
      </c>
      <c r="T161" s="41" t="s">
        <v>100</v>
      </c>
      <c r="U161" s="41" t="s">
        <v>100</v>
      </c>
      <c r="V161" s="41" t="s">
        <v>100</v>
      </c>
      <c r="W161" s="41" t="s">
        <v>100</v>
      </c>
      <c r="X161" s="41" t="s">
        <v>100</v>
      </c>
      <c r="Y161" s="97" t="s">
        <v>100</v>
      </c>
      <c r="Z161" s="41" t="s">
        <v>100</v>
      </c>
      <c r="AA161" s="41" t="s">
        <v>100</v>
      </c>
      <c r="AB161" s="41" t="s">
        <v>100</v>
      </c>
      <c r="AC161" s="41" t="s">
        <v>100</v>
      </c>
      <c r="AD161" s="41" t="s">
        <v>100</v>
      </c>
      <c r="AE161" s="41" t="s">
        <v>100</v>
      </c>
      <c r="AF161" s="41" t="s">
        <v>100</v>
      </c>
      <c r="AG161" s="41" t="s">
        <v>100</v>
      </c>
      <c r="AH161" s="41" t="s">
        <v>100</v>
      </c>
      <c r="AI161" s="41" t="s">
        <v>100</v>
      </c>
      <c r="AJ161" s="41" t="s">
        <v>100</v>
      </c>
      <c r="AK161" s="41" t="s">
        <v>100</v>
      </c>
      <c r="AL161" s="41" t="s">
        <v>100</v>
      </c>
      <c r="AM161" s="41" t="s">
        <v>100</v>
      </c>
      <c r="AN161" s="63" t="str">
        <f t="shared" ref="AN161" si="745">IF(NOT(SUM(AU161,BB161,BI161,BP161)=0),SUM(AU161,BB161,BI161,BP161),"нд")</f>
        <v>нд</v>
      </c>
      <c r="AO161" s="63" t="str">
        <f t="shared" ref="AO161" si="746">IF(NOT(SUM(AV161,BC161,BJ161,BQ161)=0),SUM(AV161,BC161,BJ161,BQ161),"нд")</f>
        <v>нд</v>
      </c>
      <c r="AP161" s="63" t="str">
        <f t="shared" ref="AP161" si="747">IF(NOT(SUM(AW161,BD161,BK161,BR161)=0),SUM(AW161,BD161,BK161,BR161),"нд")</f>
        <v>нд</v>
      </c>
      <c r="AQ161" s="63" t="str">
        <f t="shared" ref="AQ161" si="748">IF(NOT(SUM(AX161,BE161,BL161,BS161)=0),SUM(AX161,BE161,BL161,BS161),"нд")</f>
        <v>нд</v>
      </c>
      <c r="AR161" s="63" t="str">
        <f t="shared" ref="AR161" si="749">IF(NOT(SUM(AY161,BF161,BM161,BT161)=0),SUM(AY161,BF161,BM161,BT161),"нд")</f>
        <v>нд</v>
      </c>
      <c r="AS161" s="63" t="str">
        <f t="shared" ref="AS161" si="750">IF(NOT(SUM(AZ161,BG161,BN161,BU161)=0),SUM(AZ161,BG161,BN161,BU161),"нд")</f>
        <v>нд</v>
      </c>
      <c r="AT161" s="101" t="str">
        <f t="shared" ref="AT161" si="751">IF(NOT(SUM(BA161,BH161,BO161,BV161)=0),SUM(BA161,BH161,BO161,BV161),"нд")</f>
        <v>нд</v>
      </c>
      <c r="AU161" s="41" t="s">
        <v>100</v>
      </c>
      <c r="AV161" s="41" t="s">
        <v>100</v>
      </c>
      <c r="AW161" s="41" t="s">
        <v>100</v>
      </c>
      <c r="AX161" s="41" t="s">
        <v>100</v>
      </c>
      <c r="AY161" s="41" t="s">
        <v>100</v>
      </c>
      <c r="AZ161" s="41" t="s">
        <v>100</v>
      </c>
      <c r="BA161" s="41" t="s">
        <v>100</v>
      </c>
      <c r="BB161" s="41" t="s">
        <v>100</v>
      </c>
      <c r="BC161" s="41" t="s">
        <v>100</v>
      </c>
      <c r="BD161" s="41" t="s">
        <v>100</v>
      </c>
      <c r="BE161" s="41" t="s">
        <v>100</v>
      </c>
      <c r="BF161" s="41" t="s">
        <v>100</v>
      </c>
      <c r="BG161" s="41" t="s">
        <v>100</v>
      </c>
      <c r="BH161" s="41" t="s">
        <v>100</v>
      </c>
      <c r="BI161" s="41" t="s">
        <v>100</v>
      </c>
      <c r="BJ161" s="41" t="s">
        <v>100</v>
      </c>
      <c r="BK161" s="41" t="s">
        <v>100</v>
      </c>
      <c r="BL161" s="41" t="s">
        <v>100</v>
      </c>
      <c r="BM161" s="41" t="s">
        <v>100</v>
      </c>
      <c r="BN161" s="41" t="s">
        <v>100</v>
      </c>
      <c r="BO161" s="41" t="s">
        <v>100</v>
      </c>
      <c r="BP161" s="41" t="s">
        <v>100</v>
      </c>
      <c r="BQ161" s="41" t="s">
        <v>100</v>
      </c>
      <c r="BR161" s="41" t="s">
        <v>100</v>
      </c>
      <c r="BS161" s="41" t="s">
        <v>100</v>
      </c>
      <c r="BT161" s="41" t="s">
        <v>100</v>
      </c>
      <c r="BU161" s="41" t="s">
        <v>100</v>
      </c>
      <c r="BV161" s="41" t="s">
        <v>100</v>
      </c>
      <c r="BW161" s="125" t="str">
        <f t="shared" ref="BW161" si="752">IF(SUM(AN161)-SUM(E161)=0,"нд",SUM(AN161)-SUM(F161))</f>
        <v>нд</v>
      </c>
      <c r="BX161" s="122" t="str">
        <f t="shared" ref="BX161" si="753">IF(AND(NOT(SUM(BW161)=0),NOT(SUM(E161)=0)),ROUND(SUM(BW161)/SUM(E161)*100,2),"нд")</f>
        <v>нд</v>
      </c>
      <c r="BY161" s="125" t="str">
        <f t="shared" ref="BY161" si="754">IF(SUM(AO161)-SUM(F161)=0,"нд",SUM(AO161)-SUM(F161))</f>
        <v>нд</v>
      </c>
      <c r="BZ161" s="165" t="str">
        <f t="shared" si="673"/>
        <v>нд</v>
      </c>
      <c r="CA161" s="41"/>
    </row>
    <row r="162" spans="1:79" ht="47.25" x14ac:dyDescent="0.25">
      <c r="A162" s="50" t="s">
        <v>393</v>
      </c>
      <c r="B162" s="51" t="s">
        <v>394</v>
      </c>
      <c r="C162" s="52" t="s">
        <v>99</v>
      </c>
      <c r="D162" s="9" t="str">
        <f t="shared" ref="D162" si="755">IF(NOT(SUM(D163)=0),SUM(D163),"нд")</f>
        <v>нд</v>
      </c>
      <c r="E162" s="52" t="str">
        <f t="shared" ref="E162:K162" si="756">IF(NOT(SUM(E163)=0),SUM(E163),"нд")</f>
        <v>нд</v>
      </c>
      <c r="F162" s="52" t="str">
        <f t="shared" si="756"/>
        <v>нд</v>
      </c>
      <c r="G162" s="52" t="str">
        <f t="shared" si="756"/>
        <v>нд</v>
      </c>
      <c r="H162" s="52" t="str">
        <f t="shared" si="756"/>
        <v>нд</v>
      </c>
      <c r="I162" s="52" t="str">
        <f t="shared" si="756"/>
        <v>нд</v>
      </c>
      <c r="J162" s="52" t="str">
        <f t="shared" si="756"/>
        <v>нд</v>
      </c>
      <c r="K162" s="93" t="str">
        <f t="shared" si="756"/>
        <v>нд</v>
      </c>
      <c r="L162" s="52" t="str">
        <f t="shared" ref="L162:AT162" si="757">IF(NOT(SUM(L163)=0),SUM(L163),"нд")</f>
        <v>нд</v>
      </c>
      <c r="M162" s="52" t="str">
        <f t="shared" si="757"/>
        <v>нд</v>
      </c>
      <c r="N162" s="52" t="str">
        <f t="shared" si="757"/>
        <v>нд</v>
      </c>
      <c r="O162" s="52" t="str">
        <f t="shared" si="757"/>
        <v>нд</v>
      </c>
      <c r="P162" s="52" t="str">
        <f t="shared" si="757"/>
        <v>нд</v>
      </c>
      <c r="Q162" s="52" t="str">
        <f t="shared" si="757"/>
        <v>нд</v>
      </c>
      <c r="R162" s="52" t="str">
        <f t="shared" si="757"/>
        <v>нд</v>
      </c>
      <c r="S162" s="52" t="str">
        <f t="shared" si="757"/>
        <v>нд</v>
      </c>
      <c r="T162" s="52" t="str">
        <f t="shared" si="757"/>
        <v>нд</v>
      </c>
      <c r="U162" s="52" t="str">
        <f t="shared" si="757"/>
        <v>нд</v>
      </c>
      <c r="V162" s="52" t="str">
        <f t="shared" si="757"/>
        <v>нд</v>
      </c>
      <c r="W162" s="52" t="str">
        <f t="shared" si="757"/>
        <v>нд</v>
      </c>
      <c r="X162" s="52" t="str">
        <f t="shared" si="757"/>
        <v>нд</v>
      </c>
      <c r="Y162" s="93" t="str">
        <f t="shared" si="757"/>
        <v>нд</v>
      </c>
      <c r="Z162" s="52" t="str">
        <f t="shared" si="757"/>
        <v>нд</v>
      </c>
      <c r="AA162" s="52" t="str">
        <f t="shared" si="757"/>
        <v>нд</v>
      </c>
      <c r="AB162" s="52" t="str">
        <f t="shared" si="757"/>
        <v>нд</v>
      </c>
      <c r="AC162" s="52" t="str">
        <f t="shared" si="757"/>
        <v>нд</v>
      </c>
      <c r="AD162" s="52" t="str">
        <f t="shared" si="757"/>
        <v>нд</v>
      </c>
      <c r="AE162" s="52" t="str">
        <f t="shared" si="757"/>
        <v>нд</v>
      </c>
      <c r="AF162" s="52" t="str">
        <f t="shared" si="757"/>
        <v>нд</v>
      </c>
      <c r="AG162" s="52" t="str">
        <f t="shared" si="757"/>
        <v>нд</v>
      </c>
      <c r="AH162" s="52" t="str">
        <f t="shared" si="757"/>
        <v>нд</v>
      </c>
      <c r="AI162" s="52" t="str">
        <f t="shared" si="757"/>
        <v>нд</v>
      </c>
      <c r="AJ162" s="52" t="str">
        <f t="shared" si="757"/>
        <v>нд</v>
      </c>
      <c r="AK162" s="52" t="str">
        <f t="shared" si="757"/>
        <v>нд</v>
      </c>
      <c r="AL162" s="52" t="str">
        <f t="shared" si="757"/>
        <v>нд</v>
      </c>
      <c r="AM162" s="52" t="str">
        <f t="shared" si="757"/>
        <v>нд</v>
      </c>
      <c r="AN162" s="52" t="str">
        <f t="shared" si="757"/>
        <v>нд</v>
      </c>
      <c r="AO162" s="52" t="str">
        <f t="shared" si="757"/>
        <v>нд</v>
      </c>
      <c r="AP162" s="52" t="str">
        <f t="shared" si="757"/>
        <v>нд</v>
      </c>
      <c r="AQ162" s="52" t="str">
        <f t="shared" si="757"/>
        <v>нд</v>
      </c>
      <c r="AR162" s="52" t="str">
        <f t="shared" si="757"/>
        <v>нд</v>
      </c>
      <c r="AS162" s="52" t="str">
        <f t="shared" si="757"/>
        <v>нд</v>
      </c>
      <c r="AT162" s="93" t="str">
        <f t="shared" si="757"/>
        <v>нд</v>
      </c>
      <c r="AU162" s="52" t="str">
        <f t="shared" ref="AU162:BY162" si="758">IF(NOT(SUM(AU163)=0),SUM(AU163),"нд")</f>
        <v>нд</v>
      </c>
      <c r="AV162" s="52" t="str">
        <f t="shared" si="758"/>
        <v>нд</v>
      </c>
      <c r="AW162" s="52" t="str">
        <f t="shared" si="758"/>
        <v>нд</v>
      </c>
      <c r="AX162" s="52" t="str">
        <f t="shared" si="758"/>
        <v>нд</v>
      </c>
      <c r="AY162" s="52" t="str">
        <f t="shared" si="758"/>
        <v>нд</v>
      </c>
      <c r="AZ162" s="52" t="str">
        <f t="shared" si="758"/>
        <v>нд</v>
      </c>
      <c r="BA162" s="52" t="str">
        <f t="shared" si="758"/>
        <v>нд</v>
      </c>
      <c r="BB162" s="52" t="str">
        <f t="shared" si="758"/>
        <v>нд</v>
      </c>
      <c r="BC162" s="52" t="str">
        <f t="shared" si="758"/>
        <v>нд</v>
      </c>
      <c r="BD162" s="52" t="str">
        <f t="shared" si="758"/>
        <v>нд</v>
      </c>
      <c r="BE162" s="52" t="str">
        <f t="shared" si="758"/>
        <v>нд</v>
      </c>
      <c r="BF162" s="52" t="str">
        <f t="shared" si="758"/>
        <v>нд</v>
      </c>
      <c r="BG162" s="52" t="str">
        <f t="shared" si="758"/>
        <v>нд</v>
      </c>
      <c r="BH162" s="52" t="str">
        <f t="shared" si="758"/>
        <v>нд</v>
      </c>
      <c r="BI162" s="52" t="str">
        <f t="shared" si="758"/>
        <v>нд</v>
      </c>
      <c r="BJ162" s="52" t="str">
        <f t="shared" si="758"/>
        <v>нд</v>
      </c>
      <c r="BK162" s="52" t="str">
        <f t="shared" si="758"/>
        <v>нд</v>
      </c>
      <c r="BL162" s="52" t="str">
        <f t="shared" si="758"/>
        <v>нд</v>
      </c>
      <c r="BM162" s="52" t="str">
        <f t="shared" si="758"/>
        <v>нд</v>
      </c>
      <c r="BN162" s="52" t="str">
        <f t="shared" si="758"/>
        <v>нд</v>
      </c>
      <c r="BO162" s="52" t="str">
        <f t="shared" si="758"/>
        <v>нд</v>
      </c>
      <c r="BP162" s="52" t="str">
        <f t="shared" si="758"/>
        <v>нд</v>
      </c>
      <c r="BQ162" s="52" t="str">
        <f t="shared" si="758"/>
        <v>нд</v>
      </c>
      <c r="BR162" s="52" t="str">
        <f t="shared" si="758"/>
        <v>нд</v>
      </c>
      <c r="BS162" s="52" t="str">
        <f t="shared" si="758"/>
        <v>нд</v>
      </c>
      <c r="BT162" s="52" t="str">
        <f t="shared" si="758"/>
        <v>нд</v>
      </c>
      <c r="BU162" s="52" t="str">
        <f t="shared" si="758"/>
        <v>нд</v>
      </c>
      <c r="BV162" s="52" t="str">
        <f t="shared" si="758"/>
        <v>нд</v>
      </c>
      <c r="BW162" s="52" t="str">
        <f t="shared" si="758"/>
        <v>нд</v>
      </c>
      <c r="BX162" s="124" t="str">
        <f t="shared" si="692"/>
        <v>нд</v>
      </c>
      <c r="BY162" s="52" t="str">
        <f t="shared" si="758"/>
        <v>нд</v>
      </c>
      <c r="BZ162" s="160" t="str">
        <f t="shared" si="673"/>
        <v>нд</v>
      </c>
      <c r="CA162" s="52"/>
    </row>
    <row r="163" spans="1:79" x14ac:dyDescent="0.25">
      <c r="A163" s="41" t="s">
        <v>100</v>
      </c>
      <c r="B163" s="41" t="s">
        <v>100</v>
      </c>
      <c r="C163" s="41" t="s">
        <v>100</v>
      </c>
      <c r="D163" s="6" t="s">
        <v>100</v>
      </c>
      <c r="E163" s="63" t="str">
        <f t="shared" ref="E163:K163" si="759">IF(NOT(SUM(L163,S163,Z163,AG163)=0),SUM(L163,S163,Z163,AG163),"нд")</f>
        <v>нд</v>
      </c>
      <c r="F163" s="63" t="str">
        <f t="shared" si="759"/>
        <v>нд</v>
      </c>
      <c r="G163" s="63" t="str">
        <f t="shared" si="759"/>
        <v>нд</v>
      </c>
      <c r="H163" s="63" t="str">
        <f t="shared" si="759"/>
        <v>нд</v>
      </c>
      <c r="I163" s="63" t="str">
        <f t="shared" si="759"/>
        <v>нд</v>
      </c>
      <c r="J163" s="63" t="str">
        <f t="shared" si="759"/>
        <v>нд</v>
      </c>
      <c r="K163" s="101" t="str">
        <f t="shared" si="759"/>
        <v>нд</v>
      </c>
      <c r="L163" s="41" t="s">
        <v>100</v>
      </c>
      <c r="M163" s="41" t="s">
        <v>100</v>
      </c>
      <c r="N163" s="41" t="s">
        <v>100</v>
      </c>
      <c r="O163" s="41" t="s">
        <v>100</v>
      </c>
      <c r="P163" s="41" t="s">
        <v>100</v>
      </c>
      <c r="Q163" s="41" t="s">
        <v>100</v>
      </c>
      <c r="R163" s="41" t="s">
        <v>100</v>
      </c>
      <c r="S163" s="41" t="s">
        <v>100</v>
      </c>
      <c r="T163" s="41" t="s">
        <v>100</v>
      </c>
      <c r="U163" s="41" t="s">
        <v>100</v>
      </c>
      <c r="V163" s="41" t="s">
        <v>100</v>
      </c>
      <c r="W163" s="41" t="s">
        <v>100</v>
      </c>
      <c r="X163" s="41" t="s">
        <v>100</v>
      </c>
      <c r="Y163" s="97" t="s">
        <v>100</v>
      </c>
      <c r="Z163" s="41" t="s">
        <v>100</v>
      </c>
      <c r="AA163" s="41" t="s">
        <v>100</v>
      </c>
      <c r="AB163" s="41" t="s">
        <v>100</v>
      </c>
      <c r="AC163" s="41" t="s">
        <v>100</v>
      </c>
      <c r="AD163" s="41" t="s">
        <v>100</v>
      </c>
      <c r="AE163" s="41" t="s">
        <v>100</v>
      </c>
      <c r="AF163" s="41" t="s">
        <v>100</v>
      </c>
      <c r="AG163" s="41" t="s">
        <v>100</v>
      </c>
      <c r="AH163" s="41" t="s">
        <v>100</v>
      </c>
      <c r="AI163" s="41" t="s">
        <v>100</v>
      </c>
      <c r="AJ163" s="41" t="s">
        <v>100</v>
      </c>
      <c r="AK163" s="41" t="s">
        <v>100</v>
      </c>
      <c r="AL163" s="41" t="s">
        <v>100</v>
      </c>
      <c r="AM163" s="41" t="s">
        <v>100</v>
      </c>
      <c r="AN163" s="63" t="str">
        <f t="shared" ref="AN163" si="760">IF(NOT(SUM(AU163,BB163,BI163,BP163)=0),SUM(AU163,BB163,BI163,BP163),"нд")</f>
        <v>нд</v>
      </c>
      <c r="AO163" s="63" t="str">
        <f t="shared" ref="AO163" si="761">IF(NOT(SUM(AV163,BC163,BJ163,BQ163)=0),SUM(AV163,BC163,BJ163,BQ163),"нд")</f>
        <v>нд</v>
      </c>
      <c r="AP163" s="63" t="str">
        <f t="shared" ref="AP163" si="762">IF(NOT(SUM(AW163,BD163,BK163,BR163)=0),SUM(AW163,BD163,BK163,BR163),"нд")</f>
        <v>нд</v>
      </c>
      <c r="AQ163" s="63" t="str">
        <f t="shared" ref="AQ163" si="763">IF(NOT(SUM(AX163,BE163,BL163,BS163)=0),SUM(AX163,BE163,BL163,BS163),"нд")</f>
        <v>нд</v>
      </c>
      <c r="AR163" s="63" t="str">
        <f t="shared" ref="AR163" si="764">IF(NOT(SUM(AY163,BF163,BM163,BT163)=0),SUM(AY163,BF163,BM163,BT163),"нд")</f>
        <v>нд</v>
      </c>
      <c r="AS163" s="63" t="str">
        <f t="shared" ref="AS163" si="765">IF(NOT(SUM(AZ163,BG163,BN163,BU163)=0),SUM(AZ163,BG163,BN163,BU163),"нд")</f>
        <v>нд</v>
      </c>
      <c r="AT163" s="101" t="str">
        <f t="shared" ref="AT163" si="766">IF(NOT(SUM(BA163,BH163,BO163,BV163)=0),SUM(BA163,BH163,BO163,BV163),"нд")</f>
        <v>нд</v>
      </c>
      <c r="AU163" s="41" t="s">
        <v>100</v>
      </c>
      <c r="AV163" s="41" t="s">
        <v>100</v>
      </c>
      <c r="AW163" s="41" t="s">
        <v>100</v>
      </c>
      <c r="AX163" s="41" t="s">
        <v>100</v>
      </c>
      <c r="AY163" s="41" t="s">
        <v>100</v>
      </c>
      <c r="AZ163" s="41" t="s">
        <v>100</v>
      </c>
      <c r="BA163" s="41" t="s">
        <v>100</v>
      </c>
      <c r="BB163" s="41" t="s">
        <v>100</v>
      </c>
      <c r="BC163" s="41" t="s">
        <v>100</v>
      </c>
      <c r="BD163" s="41" t="s">
        <v>100</v>
      </c>
      <c r="BE163" s="41" t="s">
        <v>100</v>
      </c>
      <c r="BF163" s="41" t="s">
        <v>100</v>
      </c>
      <c r="BG163" s="41" t="s">
        <v>100</v>
      </c>
      <c r="BH163" s="41" t="s">
        <v>100</v>
      </c>
      <c r="BI163" s="41" t="s">
        <v>100</v>
      </c>
      <c r="BJ163" s="41" t="s">
        <v>100</v>
      </c>
      <c r="BK163" s="41" t="s">
        <v>100</v>
      </c>
      <c r="BL163" s="41" t="s">
        <v>100</v>
      </c>
      <c r="BM163" s="41" t="s">
        <v>100</v>
      </c>
      <c r="BN163" s="41" t="s">
        <v>100</v>
      </c>
      <c r="BO163" s="41" t="s">
        <v>100</v>
      </c>
      <c r="BP163" s="41" t="s">
        <v>100</v>
      </c>
      <c r="BQ163" s="41" t="s">
        <v>100</v>
      </c>
      <c r="BR163" s="41" t="s">
        <v>100</v>
      </c>
      <c r="BS163" s="41" t="s">
        <v>100</v>
      </c>
      <c r="BT163" s="41" t="s">
        <v>100</v>
      </c>
      <c r="BU163" s="41" t="s">
        <v>100</v>
      </c>
      <c r="BV163" s="41" t="s">
        <v>100</v>
      </c>
      <c r="BW163" s="125" t="str">
        <f t="shared" ref="BW163" si="767">IF(SUM(AN163)-SUM(E163)=0,"нд",SUM(AN163)-SUM(F163))</f>
        <v>нд</v>
      </c>
      <c r="BX163" s="122" t="str">
        <f t="shared" ref="BX163" si="768">IF(AND(NOT(SUM(BW163)=0),NOT(SUM(E163)=0)),ROUND(SUM(BW163)/SUM(E163)*100,2),"нд")</f>
        <v>нд</v>
      </c>
      <c r="BY163" s="125" t="str">
        <f t="shared" ref="BY163" si="769">IF(SUM(AO163)-SUM(F163)=0,"нд",SUM(AO163)-SUM(F163))</f>
        <v>нд</v>
      </c>
      <c r="BZ163" s="165" t="str">
        <f t="shared" si="673"/>
        <v>нд</v>
      </c>
      <c r="CA163" s="41"/>
    </row>
    <row r="164" spans="1:79" ht="47.25" x14ac:dyDescent="0.25">
      <c r="A164" s="50" t="s">
        <v>395</v>
      </c>
      <c r="B164" s="51" t="s">
        <v>396</v>
      </c>
      <c r="C164" s="52" t="s">
        <v>99</v>
      </c>
      <c r="D164" s="9">
        <f t="shared" ref="D164" si="770">IF(NOT(SUM(D165)=0),SUM(D165),"нд")</f>
        <v>6.843</v>
      </c>
      <c r="E164" s="52" t="str">
        <f t="shared" ref="E164:K164" si="771">IF(NOT(SUM(E165)=0),SUM(E165),"нд")</f>
        <v>нд</v>
      </c>
      <c r="F164" s="52">
        <f t="shared" si="771"/>
        <v>6.843</v>
      </c>
      <c r="G164" s="52" t="str">
        <f t="shared" si="771"/>
        <v>нд</v>
      </c>
      <c r="H164" s="52" t="str">
        <f t="shared" si="771"/>
        <v>нд</v>
      </c>
      <c r="I164" s="52" t="str">
        <f t="shared" si="771"/>
        <v>нд</v>
      </c>
      <c r="J164" s="52" t="str">
        <f t="shared" si="771"/>
        <v>нд</v>
      </c>
      <c r="K164" s="93">
        <f t="shared" si="771"/>
        <v>1</v>
      </c>
      <c r="L164" s="52" t="str">
        <f t="shared" ref="L164:AT164" si="772">IF(NOT(SUM(L165)=0),SUM(L165),"нд")</f>
        <v>нд</v>
      </c>
      <c r="M164" s="52" t="str">
        <f t="shared" si="772"/>
        <v>нд</v>
      </c>
      <c r="N164" s="52" t="str">
        <f t="shared" si="772"/>
        <v>нд</v>
      </c>
      <c r="O164" s="52" t="str">
        <f t="shared" si="772"/>
        <v>нд</v>
      </c>
      <c r="P164" s="52" t="str">
        <f t="shared" si="772"/>
        <v>нд</v>
      </c>
      <c r="Q164" s="52" t="str">
        <f t="shared" si="772"/>
        <v>нд</v>
      </c>
      <c r="R164" s="52" t="str">
        <f t="shared" si="772"/>
        <v>нд</v>
      </c>
      <c r="S164" s="52" t="str">
        <f t="shared" si="772"/>
        <v>нд</v>
      </c>
      <c r="T164" s="52" t="str">
        <f t="shared" si="772"/>
        <v>нд</v>
      </c>
      <c r="U164" s="52" t="str">
        <f t="shared" si="772"/>
        <v>нд</v>
      </c>
      <c r="V164" s="52" t="str">
        <f t="shared" si="772"/>
        <v>нд</v>
      </c>
      <c r="W164" s="52" t="str">
        <f t="shared" si="772"/>
        <v>нд</v>
      </c>
      <c r="X164" s="52" t="str">
        <f t="shared" si="772"/>
        <v>нд</v>
      </c>
      <c r="Y164" s="93" t="str">
        <f t="shared" si="772"/>
        <v>нд</v>
      </c>
      <c r="Z164" s="52" t="str">
        <f t="shared" si="772"/>
        <v>нд</v>
      </c>
      <c r="AA164" s="52" t="str">
        <f t="shared" si="772"/>
        <v>нд</v>
      </c>
      <c r="AB164" s="52" t="str">
        <f t="shared" si="772"/>
        <v>нд</v>
      </c>
      <c r="AC164" s="52" t="str">
        <f t="shared" si="772"/>
        <v>нд</v>
      </c>
      <c r="AD164" s="52" t="str">
        <f t="shared" si="772"/>
        <v>нд</v>
      </c>
      <c r="AE164" s="52" t="str">
        <f t="shared" si="772"/>
        <v>нд</v>
      </c>
      <c r="AF164" s="52" t="str">
        <f t="shared" si="772"/>
        <v>нд</v>
      </c>
      <c r="AG164" s="52" t="str">
        <f t="shared" si="772"/>
        <v>нд</v>
      </c>
      <c r="AH164" s="52">
        <f t="shared" si="772"/>
        <v>6.843</v>
      </c>
      <c r="AI164" s="52" t="str">
        <f t="shared" si="772"/>
        <v>нд</v>
      </c>
      <c r="AJ164" s="52" t="str">
        <f t="shared" si="772"/>
        <v>нд</v>
      </c>
      <c r="AK164" s="52" t="str">
        <f t="shared" si="772"/>
        <v>нд</v>
      </c>
      <c r="AL164" s="52" t="str">
        <f t="shared" si="772"/>
        <v>нд</v>
      </c>
      <c r="AM164" s="52">
        <f t="shared" si="772"/>
        <v>1</v>
      </c>
      <c r="AN164" s="52" t="str">
        <f t="shared" si="772"/>
        <v>нд</v>
      </c>
      <c r="AO164" s="52">
        <f t="shared" si="772"/>
        <v>6.9290000000000003</v>
      </c>
      <c r="AP164" s="52" t="str">
        <f t="shared" si="772"/>
        <v>нд</v>
      </c>
      <c r="AQ164" s="52" t="str">
        <f t="shared" si="772"/>
        <v>нд</v>
      </c>
      <c r="AR164" s="52" t="str">
        <f t="shared" si="772"/>
        <v>нд</v>
      </c>
      <c r="AS164" s="52" t="str">
        <f t="shared" si="772"/>
        <v>нд</v>
      </c>
      <c r="AT164" s="93">
        <f t="shared" si="772"/>
        <v>1</v>
      </c>
      <c r="AU164" s="52" t="str">
        <f t="shared" ref="AU164:BY164" si="773">IF(NOT(SUM(AU165)=0),SUM(AU165),"нд")</f>
        <v>нд</v>
      </c>
      <c r="AV164" s="52" t="str">
        <f t="shared" si="773"/>
        <v>нд</v>
      </c>
      <c r="AW164" s="52" t="str">
        <f t="shared" si="773"/>
        <v>нд</v>
      </c>
      <c r="AX164" s="52" t="str">
        <f t="shared" si="773"/>
        <v>нд</v>
      </c>
      <c r="AY164" s="52" t="str">
        <f t="shared" si="773"/>
        <v>нд</v>
      </c>
      <c r="AZ164" s="52" t="str">
        <f t="shared" si="773"/>
        <v>нд</v>
      </c>
      <c r="BA164" s="52" t="str">
        <f t="shared" si="773"/>
        <v>нд</v>
      </c>
      <c r="BB164" s="52" t="str">
        <f t="shared" si="773"/>
        <v>нд</v>
      </c>
      <c r="BC164" s="52" t="str">
        <f t="shared" si="773"/>
        <v>нд</v>
      </c>
      <c r="BD164" s="52" t="str">
        <f t="shared" si="773"/>
        <v>нд</v>
      </c>
      <c r="BE164" s="52" t="str">
        <f t="shared" si="773"/>
        <v>нд</v>
      </c>
      <c r="BF164" s="52" t="str">
        <f t="shared" si="773"/>
        <v>нд</v>
      </c>
      <c r="BG164" s="52" t="str">
        <f t="shared" si="773"/>
        <v>нд</v>
      </c>
      <c r="BH164" s="52" t="str">
        <f t="shared" si="773"/>
        <v>нд</v>
      </c>
      <c r="BI164" s="52" t="str">
        <f t="shared" si="773"/>
        <v>нд</v>
      </c>
      <c r="BJ164" s="52" t="str">
        <f t="shared" si="773"/>
        <v>нд</v>
      </c>
      <c r="BK164" s="52" t="str">
        <f t="shared" si="773"/>
        <v>нд</v>
      </c>
      <c r="BL164" s="52" t="str">
        <f t="shared" si="773"/>
        <v>нд</v>
      </c>
      <c r="BM164" s="52" t="str">
        <f t="shared" si="773"/>
        <v>нд</v>
      </c>
      <c r="BN164" s="52" t="str">
        <f t="shared" si="773"/>
        <v>нд</v>
      </c>
      <c r="BO164" s="52" t="str">
        <f t="shared" si="773"/>
        <v>нд</v>
      </c>
      <c r="BP164" s="52" t="str">
        <f t="shared" si="773"/>
        <v>нд</v>
      </c>
      <c r="BQ164" s="52">
        <f t="shared" si="773"/>
        <v>6.9290000000000003</v>
      </c>
      <c r="BR164" s="52" t="str">
        <f t="shared" si="773"/>
        <v>нд</v>
      </c>
      <c r="BS164" s="52" t="str">
        <f t="shared" si="773"/>
        <v>нд</v>
      </c>
      <c r="BT164" s="52" t="str">
        <f t="shared" si="773"/>
        <v>нд</v>
      </c>
      <c r="BU164" s="52" t="str">
        <f t="shared" si="773"/>
        <v>нд</v>
      </c>
      <c r="BV164" s="52">
        <f t="shared" si="773"/>
        <v>1</v>
      </c>
      <c r="BW164" s="52" t="str">
        <f t="shared" si="773"/>
        <v>нд</v>
      </c>
      <c r="BX164" s="124" t="str">
        <f t="shared" si="692"/>
        <v>нд</v>
      </c>
      <c r="BY164" s="52">
        <f t="shared" si="773"/>
        <v>8.6000000000000298E-2</v>
      </c>
      <c r="BZ164" s="160">
        <f t="shared" si="673"/>
        <v>1.26</v>
      </c>
      <c r="CA164" s="52"/>
    </row>
    <row r="165" spans="1:79" x14ac:dyDescent="0.25">
      <c r="A165" s="73" t="s">
        <v>463</v>
      </c>
      <c r="B165" s="36" t="s">
        <v>105</v>
      </c>
      <c r="C165" s="37" t="s">
        <v>99</v>
      </c>
      <c r="D165" s="2">
        <f t="shared" ref="D165" si="774">IF(NOT(SUM(D166)=0),SUM(D166),"нд")</f>
        <v>6.843</v>
      </c>
      <c r="E165" s="168" t="str">
        <f t="shared" ref="E165:K170" si="775">IF(NOT(SUM(L165,S165,Z165,AG165)=0),SUM(L165,S165,Z165,AG165),"нд")</f>
        <v>нд</v>
      </c>
      <c r="F165" s="84">
        <f t="shared" si="775"/>
        <v>6.843</v>
      </c>
      <c r="G165" s="168" t="str">
        <f t="shared" si="775"/>
        <v>нд</v>
      </c>
      <c r="H165" s="168" t="str">
        <f t="shared" si="775"/>
        <v>нд</v>
      </c>
      <c r="I165" s="168" t="str">
        <f t="shared" si="775"/>
        <v>нд</v>
      </c>
      <c r="J165" s="168" t="str">
        <f t="shared" si="775"/>
        <v>нд</v>
      </c>
      <c r="K165" s="85">
        <f t="shared" si="775"/>
        <v>1</v>
      </c>
      <c r="L165" s="169" t="s">
        <v>100</v>
      </c>
      <c r="M165" s="169" t="s">
        <v>100</v>
      </c>
      <c r="N165" s="169" t="s">
        <v>100</v>
      </c>
      <c r="O165" s="169" t="s">
        <v>100</v>
      </c>
      <c r="P165" s="169" t="s">
        <v>100</v>
      </c>
      <c r="Q165" s="169" t="s">
        <v>100</v>
      </c>
      <c r="R165" s="169" t="s">
        <v>100</v>
      </c>
      <c r="S165" s="169" t="s">
        <v>100</v>
      </c>
      <c r="T165" s="169" t="s">
        <v>100</v>
      </c>
      <c r="U165" s="169" t="s">
        <v>100</v>
      </c>
      <c r="V165" s="169" t="s">
        <v>100</v>
      </c>
      <c r="W165" s="169" t="s">
        <v>100</v>
      </c>
      <c r="X165" s="169" t="s">
        <v>100</v>
      </c>
      <c r="Y165" s="170" t="s">
        <v>100</v>
      </c>
      <c r="Z165" s="169" t="s">
        <v>100</v>
      </c>
      <c r="AA165" s="169" t="s">
        <v>100</v>
      </c>
      <c r="AB165" s="169" t="s">
        <v>100</v>
      </c>
      <c r="AC165" s="169" t="s">
        <v>100</v>
      </c>
      <c r="AD165" s="169" t="s">
        <v>100</v>
      </c>
      <c r="AE165" s="169" t="s">
        <v>100</v>
      </c>
      <c r="AF165" s="169" t="s">
        <v>100</v>
      </c>
      <c r="AG165" s="169" t="s">
        <v>100</v>
      </c>
      <c r="AH165" s="2">
        <f t="shared" ref="AH165" si="776">IF(NOT(SUM(AH166)=0),SUM(AH166),"нд")</f>
        <v>6.843</v>
      </c>
      <c r="AI165" s="169" t="s">
        <v>100</v>
      </c>
      <c r="AJ165" s="169" t="s">
        <v>100</v>
      </c>
      <c r="AK165" s="169" t="s">
        <v>100</v>
      </c>
      <c r="AL165" s="169" t="s">
        <v>100</v>
      </c>
      <c r="AM165" s="2">
        <f t="shared" ref="AM165" si="777">IF(NOT(SUM(AM166)=0),SUM(AM166),"нд")</f>
        <v>1</v>
      </c>
      <c r="AN165" s="168" t="str">
        <f t="shared" ref="AN165:AN166" si="778">IF(NOT(SUM(AU165,BB165,BI165,BP165)=0),SUM(AU165,BB165,BI165,BP165),"нд")</f>
        <v>нд</v>
      </c>
      <c r="AO165" s="168">
        <f t="shared" ref="AO165:AO166" si="779">IF(NOT(SUM(AV165,BC165,BJ165,BQ165)=0),SUM(AV165,BC165,BJ165,BQ165),"нд")</f>
        <v>6.9290000000000003</v>
      </c>
      <c r="AP165" s="168" t="str">
        <f t="shared" ref="AP165:AP166" si="780">IF(NOT(SUM(AW165,BD165,BK165,BR165)=0),SUM(AW165,BD165,BK165,BR165),"нд")</f>
        <v>нд</v>
      </c>
      <c r="AQ165" s="168" t="str">
        <f t="shared" ref="AQ165:AQ166" si="781">IF(NOT(SUM(AX165,BE165,BL165,BS165)=0),SUM(AX165,BE165,BL165,BS165),"нд")</f>
        <v>нд</v>
      </c>
      <c r="AR165" s="168" t="str">
        <f t="shared" ref="AR165:AR166" si="782">IF(NOT(SUM(AY165,BF165,BM165,BT165)=0),SUM(AY165,BF165,BM165,BT165),"нд")</f>
        <v>нд</v>
      </c>
      <c r="AS165" s="168" t="str">
        <f t="shared" ref="AS165:AS166" si="783">IF(NOT(SUM(AZ165,BG165,BN165,BU165)=0),SUM(AZ165,BG165,BN165,BU165),"нд")</f>
        <v>нд</v>
      </c>
      <c r="AT165" s="171">
        <f t="shared" ref="AT165:AT166" si="784">IF(NOT(SUM(BA165,BH165,BO165,BV165)=0),SUM(BA165,BH165,BO165,BV165),"нд")</f>
        <v>1</v>
      </c>
      <c r="AU165" s="169" t="s">
        <v>100</v>
      </c>
      <c r="AV165" s="169" t="s">
        <v>100</v>
      </c>
      <c r="AW165" s="169" t="s">
        <v>100</v>
      </c>
      <c r="AX165" s="169" t="s">
        <v>100</v>
      </c>
      <c r="AY165" s="169" t="s">
        <v>100</v>
      </c>
      <c r="AZ165" s="169" t="s">
        <v>100</v>
      </c>
      <c r="BA165" s="169" t="s">
        <v>100</v>
      </c>
      <c r="BB165" s="169" t="s">
        <v>100</v>
      </c>
      <c r="BC165" s="169" t="s">
        <v>100</v>
      </c>
      <c r="BD165" s="169" t="s">
        <v>100</v>
      </c>
      <c r="BE165" s="169" t="s">
        <v>100</v>
      </c>
      <c r="BF165" s="169" t="s">
        <v>100</v>
      </c>
      <c r="BG165" s="169" t="s">
        <v>100</v>
      </c>
      <c r="BH165" s="169" t="s">
        <v>100</v>
      </c>
      <c r="BI165" s="169" t="s">
        <v>100</v>
      </c>
      <c r="BJ165" s="169" t="s">
        <v>100</v>
      </c>
      <c r="BK165" s="169" t="s">
        <v>100</v>
      </c>
      <c r="BL165" s="169" t="s">
        <v>100</v>
      </c>
      <c r="BM165" s="169" t="s">
        <v>100</v>
      </c>
      <c r="BN165" s="169" t="s">
        <v>100</v>
      </c>
      <c r="BO165" s="169" t="s">
        <v>100</v>
      </c>
      <c r="BP165" s="169" t="s">
        <v>100</v>
      </c>
      <c r="BQ165" s="3">
        <f>BQ166</f>
        <v>6.9290000000000003</v>
      </c>
      <c r="BR165" s="169" t="s">
        <v>100</v>
      </c>
      <c r="BS165" s="169" t="s">
        <v>100</v>
      </c>
      <c r="BT165" s="169" t="s">
        <v>100</v>
      </c>
      <c r="BU165" s="169" t="s">
        <v>100</v>
      </c>
      <c r="BV165" s="179">
        <f>BV166</f>
        <v>1</v>
      </c>
      <c r="BW165" s="169" t="str">
        <f>BW166</f>
        <v>нд</v>
      </c>
      <c r="BX165" s="120" t="str">
        <f t="shared" si="692"/>
        <v>нд</v>
      </c>
      <c r="BY165" s="3">
        <f>BY166</f>
        <v>8.6000000000000298E-2</v>
      </c>
      <c r="BZ165" s="155">
        <f t="shared" si="673"/>
        <v>1.26</v>
      </c>
      <c r="CA165" s="37"/>
    </row>
    <row r="166" spans="1:79" ht="63" x14ac:dyDescent="0.25">
      <c r="A166" s="74" t="s">
        <v>464</v>
      </c>
      <c r="B166" s="75" t="s">
        <v>465</v>
      </c>
      <c r="C166" s="74" t="s">
        <v>526</v>
      </c>
      <c r="D166" s="147">
        <v>6.843</v>
      </c>
      <c r="E166" s="63" t="str">
        <f t="shared" si="775"/>
        <v>нд</v>
      </c>
      <c r="F166" s="105">
        <f t="shared" si="775"/>
        <v>6.843</v>
      </c>
      <c r="G166" s="63" t="str">
        <f t="shared" si="775"/>
        <v>нд</v>
      </c>
      <c r="H166" s="63" t="str">
        <f t="shared" si="775"/>
        <v>нд</v>
      </c>
      <c r="I166" s="63" t="str">
        <f t="shared" si="775"/>
        <v>нд</v>
      </c>
      <c r="J166" s="63" t="str">
        <f t="shared" si="775"/>
        <v>нд</v>
      </c>
      <c r="K166" s="106">
        <f t="shared" si="775"/>
        <v>1</v>
      </c>
      <c r="L166" s="41" t="s">
        <v>100</v>
      </c>
      <c r="M166" s="41" t="s">
        <v>100</v>
      </c>
      <c r="N166" s="41" t="s">
        <v>100</v>
      </c>
      <c r="O166" s="41" t="s">
        <v>100</v>
      </c>
      <c r="P166" s="41" t="s">
        <v>100</v>
      </c>
      <c r="Q166" s="41" t="s">
        <v>100</v>
      </c>
      <c r="R166" s="41" t="s">
        <v>100</v>
      </c>
      <c r="S166" s="41" t="s">
        <v>100</v>
      </c>
      <c r="T166" s="41" t="s">
        <v>100</v>
      </c>
      <c r="U166" s="41" t="s">
        <v>100</v>
      </c>
      <c r="V166" s="41" t="s">
        <v>100</v>
      </c>
      <c r="W166" s="41" t="s">
        <v>100</v>
      </c>
      <c r="X166" s="41" t="s">
        <v>100</v>
      </c>
      <c r="Y166" s="97" t="s">
        <v>100</v>
      </c>
      <c r="Z166" s="41" t="s">
        <v>100</v>
      </c>
      <c r="AA166" s="41" t="s">
        <v>100</v>
      </c>
      <c r="AB166" s="41" t="s">
        <v>100</v>
      </c>
      <c r="AC166" s="41" t="s">
        <v>100</v>
      </c>
      <c r="AD166" s="41" t="s">
        <v>100</v>
      </c>
      <c r="AE166" s="41" t="s">
        <v>100</v>
      </c>
      <c r="AF166" s="41" t="s">
        <v>100</v>
      </c>
      <c r="AG166" s="41" t="s">
        <v>100</v>
      </c>
      <c r="AH166" s="141">
        <v>6.843</v>
      </c>
      <c r="AI166" s="41" t="s">
        <v>100</v>
      </c>
      <c r="AJ166" s="41" t="s">
        <v>100</v>
      </c>
      <c r="AK166" s="41" t="s">
        <v>100</v>
      </c>
      <c r="AL166" s="41" t="s">
        <v>100</v>
      </c>
      <c r="AM166" s="142">
        <v>1</v>
      </c>
      <c r="AN166" s="63" t="str">
        <f t="shared" si="778"/>
        <v>нд</v>
      </c>
      <c r="AO166" s="63">
        <f t="shared" si="779"/>
        <v>6.9290000000000003</v>
      </c>
      <c r="AP166" s="63" t="str">
        <f t="shared" si="780"/>
        <v>нд</v>
      </c>
      <c r="AQ166" s="63" t="str">
        <f t="shared" si="781"/>
        <v>нд</v>
      </c>
      <c r="AR166" s="63" t="str">
        <f t="shared" si="782"/>
        <v>нд</v>
      </c>
      <c r="AS166" s="63" t="str">
        <f t="shared" si="783"/>
        <v>нд</v>
      </c>
      <c r="AT166" s="101">
        <f t="shared" si="784"/>
        <v>1</v>
      </c>
      <c r="AU166" s="41" t="s">
        <v>100</v>
      </c>
      <c r="AV166" s="41" t="s">
        <v>100</v>
      </c>
      <c r="AW166" s="41" t="s">
        <v>100</v>
      </c>
      <c r="AX166" s="41" t="s">
        <v>100</v>
      </c>
      <c r="AY166" s="41" t="s">
        <v>100</v>
      </c>
      <c r="AZ166" s="41" t="s">
        <v>100</v>
      </c>
      <c r="BA166" s="41" t="s">
        <v>100</v>
      </c>
      <c r="BB166" s="41" t="s">
        <v>100</v>
      </c>
      <c r="BC166" s="41" t="s">
        <v>100</v>
      </c>
      <c r="BD166" s="41" t="s">
        <v>100</v>
      </c>
      <c r="BE166" s="41" t="s">
        <v>100</v>
      </c>
      <c r="BF166" s="41" t="s">
        <v>100</v>
      </c>
      <c r="BG166" s="41" t="s">
        <v>100</v>
      </c>
      <c r="BH166" s="41" t="s">
        <v>100</v>
      </c>
      <c r="BI166" s="41" t="s">
        <v>100</v>
      </c>
      <c r="BJ166" s="41" t="s">
        <v>100</v>
      </c>
      <c r="BK166" s="41" t="s">
        <v>100</v>
      </c>
      <c r="BL166" s="41" t="s">
        <v>100</v>
      </c>
      <c r="BM166" s="41" t="s">
        <v>100</v>
      </c>
      <c r="BN166" s="41" t="s">
        <v>100</v>
      </c>
      <c r="BO166" s="41" t="s">
        <v>100</v>
      </c>
      <c r="BP166" s="41" t="s">
        <v>100</v>
      </c>
      <c r="BQ166" s="141">
        <v>6.9290000000000003</v>
      </c>
      <c r="BR166" s="41" t="s">
        <v>100</v>
      </c>
      <c r="BS166" s="41" t="s">
        <v>100</v>
      </c>
      <c r="BT166" s="41" t="s">
        <v>100</v>
      </c>
      <c r="BU166" s="41" t="s">
        <v>100</v>
      </c>
      <c r="BV166" s="142">
        <v>1</v>
      </c>
      <c r="BW166" s="125" t="str">
        <f t="shared" ref="BW166" si="785">IF(SUM(AN166)-SUM(E166)=0,"нд",SUM(AN166)-SUM(F166))</f>
        <v>нд</v>
      </c>
      <c r="BX166" s="122" t="str">
        <f t="shared" ref="BX166" si="786">IF(AND(NOT(SUM(BW166)=0),NOT(SUM(E166)=0)),ROUND(SUM(BW166)/SUM(E166)*100,2),"нд")</f>
        <v>нд</v>
      </c>
      <c r="BY166" s="125">
        <f t="shared" ref="BY166" si="787">IF(SUM(AO166)-SUM(F166)=0,"нд",SUM(AO166)-SUM(F166))</f>
        <v>8.6000000000000298E-2</v>
      </c>
      <c r="BZ166" s="164">
        <f t="shared" si="673"/>
        <v>1.26</v>
      </c>
      <c r="CA166" s="75" t="s">
        <v>545</v>
      </c>
    </row>
    <row r="167" spans="1:79" ht="47.25" x14ac:dyDescent="0.25">
      <c r="A167" s="50" t="s">
        <v>397</v>
      </c>
      <c r="B167" s="51" t="s">
        <v>398</v>
      </c>
      <c r="C167" s="52" t="s">
        <v>99</v>
      </c>
      <c r="D167" s="9" t="str">
        <f t="shared" ref="D167" si="788">IF(NOT(SUM(D168)=0),SUM(D168),"нд")</f>
        <v>нд</v>
      </c>
      <c r="E167" s="52" t="str">
        <f t="shared" ref="E167:K167" si="789">IF(NOT(SUM(E168)=0),SUM(E168),"нд")</f>
        <v>нд</v>
      </c>
      <c r="F167" s="52" t="str">
        <f t="shared" si="789"/>
        <v>нд</v>
      </c>
      <c r="G167" s="52" t="str">
        <f t="shared" si="789"/>
        <v>нд</v>
      </c>
      <c r="H167" s="52" t="str">
        <f t="shared" si="789"/>
        <v>нд</v>
      </c>
      <c r="I167" s="52" t="str">
        <f t="shared" si="789"/>
        <v>нд</v>
      </c>
      <c r="J167" s="52" t="str">
        <f t="shared" si="789"/>
        <v>нд</v>
      </c>
      <c r="K167" s="93" t="str">
        <f t="shared" si="789"/>
        <v>нд</v>
      </c>
      <c r="L167" s="52" t="str">
        <f t="shared" ref="L167:AT167" si="790">IF(NOT(SUM(L168)=0),SUM(L168),"нд")</f>
        <v>нд</v>
      </c>
      <c r="M167" s="52" t="str">
        <f t="shared" si="790"/>
        <v>нд</v>
      </c>
      <c r="N167" s="52" t="str">
        <f t="shared" si="790"/>
        <v>нд</v>
      </c>
      <c r="O167" s="52" t="str">
        <f t="shared" si="790"/>
        <v>нд</v>
      </c>
      <c r="P167" s="52" t="str">
        <f t="shared" si="790"/>
        <v>нд</v>
      </c>
      <c r="Q167" s="52" t="str">
        <f t="shared" si="790"/>
        <v>нд</v>
      </c>
      <c r="R167" s="52" t="str">
        <f t="shared" si="790"/>
        <v>нд</v>
      </c>
      <c r="S167" s="52" t="str">
        <f t="shared" si="790"/>
        <v>нд</v>
      </c>
      <c r="T167" s="52" t="str">
        <f t="shared" si="790"/>
        <v>нд</v>
      </c>
      <c r="U167" s="52" t="str">
        <f t="shared" si="790"/>
        <v>нд</v>
      </c>
      <c r="V167" s="52" t="str">
        <f t="shared" si="790"/>
        <v>нд</v>
      </c>
      <c r="W167" s="52" t="str">
        <f t="shared" si="790"/>
        <v>нд</v>
      </c>
      <c r="X167" s="52" t="str">
        <f t="shared" si="790"/>
        <v>нд</v>
      </c>
      <c r="Y167" s="93" t="str">
        <f t="shared" si="790"/>
        <v>нд</v>
      </c>
      <c r="Z167" s="52" t="str">
        <f t="shared" si="790"/>
        <v>нд</v>
      </c>
      <c r="AA167" s="52" t="str">
        <f t="shared" si="790"/>
        <v>нд</v>
      </c>
      <c r="AB167" s="52" t="str">
        <f t="shared" si="790"/>
        <v>нд</v>
      </c>
      <c r="AC167" s="52" t="str">
        <f t="shared" si="790"/>
        <v>нд</v>
      </c>
      <c r="AD167" s="52" t="str">
        <f t="shared" si="790"/>
        <v>нд</v>
      </c>
      <c r="AE167" s="52" t="str">
        <f t="shared" si="790"/>
        <v>нд</v>
      </c>
      <c r="AF167" s="52" t="str">
        <f t="shared" si="790"/>
        <v>нд</v>
      </c>
      <c r="AG167" s="52" t="str">
        <f t="shared" si="790"/>
        <v>нд</v>
      </c>
      <c r="AH167" s="52" t="str">
        <f t="shared" si="790"/>
        <v>нд</v>
      </c>
      <c r="AI167" s="52" t="str">
        <f t="shared" si="790"/>
        <v>нд</v>
      </c>
      <c r="AJ167" s="52" t="str">
        <f t="shared" si="790"/>
        <v>нд</v>
      </c>
      <c r="AK167" s="52" t="str">
        <f t="shared" si="790"/>
        <v>нд</v>
      </c>
      <c r="AL167" s="52" t="str">
        <f t="shared" si="790"/>
        <v>нд</v>
      </c>
      <c r="AM167" s="52" t="str">
        <f t="shared" si="790"/>
        <v>нд</v>
      </c>
      <c r="AN167" s="52" t="str">
        <f t="shared" si="790"/>
        <v>нд</v>
      </c>
      <c r="AO167" s="52" t="str">
        <f t="shared" si="790"/>
        <v>нд</v>
      </c>
      <c r="AP167" s="52" t="str">
        <f t="shared" si="790"/>
        <v>нд</v>
      </c>
      <c r="AQ167" s="52" t="str">
        <f t="shared" si="790"/>
        <v>нд</v>
      </c>
      <c r="AR167" s="52" t="str">
        <f t="shared" si="790"/>
        <v>нд</v>
      </c>
      <c r="AS167" s="52" t="str">
        <f t="shared" si="790"/>
        <v>нд</v>
      </c>
      <c r="AT167" s="93" t="str">
        <f t="shared" si="790"/>
        <v>нд</v>
      </c>
      <c r="AU167" s="52" t="str">
        <f t="shared" ref="AU167:BY167" si="791">IF(NOT(SUM(AU168)=0),SUM(AU168),"нд")</f>
        <v>нд</v>
      </c>
      <c r="AV167" s="52" t="str">
        <f t="shared" si="791"/>
        <v>нд</v>
      </c>
      <c r="AW167" s="52" t="str">
        <f t="shared" si="791"/>
        <v>нд</v>
      </c>
      <c r="AX167" s="52" t="str">
        <f t="shared" si="791"/>
        <v>нд</v>
      </c>
      <c r="AY167" s="52" t="str">
        <f t="shared" si="791"/>
        <v>нд</v>
      </c>
      <c r="AZ167" s="52" t="str">
        <f t="shared" si="791"/>
        <v>нд</v>
      </c>
      <c r="BA167" s="52" t="str">
        <f t="shared" si="791"/>
        <v>нд</v>
      </c>
      <c r="BB167" s="52" t="str">
        <f t="shared" si="791"/>
        <v>нд</v>
      </c>
      <c r="BC167" s="52" t="str">
        <f t="shared" si="791"/>
        <v>нд</v>
      </c>
      <c r="BD167" s="52" t="str">
        <f t="shared" si="791"/>
        <v>нд</v>
      </c>
      <c r="BE167" s="52" t="str">
        <f t="shared" si="791"/>
        <v>нд</v>
      </c>
      <c r="BF167" s="52" t="str">
        <f t="shared" si="791"/>
        <v>нд</v>
      </c>
      <c r="BG167" s="52" t="str">
        <f t="shared" si="791"/>
        <v>нд</v>
      </c>
      <c r="BH167" s="52" t="str">
        <f t="shared" si="791"/>
        <v>нд</v>
      </c>
      <c r="BI167" s="52" t="str">
        <f t="shared" si="791"/>
        <v>нд</v>
      </c>
      <c r="BJ167" s="52" t="str">
        <f t="shared" si="791"/>
        <v>нд</v>
      </c>
      <c r="BK167" s="52" t="str">
        <f t="shared" si="791"/>
        <v>нд</v>
      </c>
      <c r="BL167" s="52" t="str">
        <f t="shared" si="791"/>
        <v>нд</v>
      </c>
      <c r="BM167" s="52" t="str">
        <f t="shared" si="791"/>
        <v>нд</v>
      </c>
      <c r="BN167" s="52" t="str">
        <f t="shared" si="791"/>
        <v>нд</v>
      </c>
      <c r="BO167" s="52" t="str">
        <f t="shared" si="791"/>
        <v>нд</v>
      </c>
      <c r="BP167" s="52" t="str">
        <f t="shared" si="791"/>
        <v>нд</v>
      </c>
      <c r="BQ167" s="52" t="str">
        <f t="shared" si="791"/>
        <v>нд</v>
      </c>
      <c r="BR167" s="52" t="str">
        <f t="shared" si="791"/>
        <v>нд</v>
      </c>
      <c r="BS167" s="52" t="str">
        <f t="shared" si="791"/>
        <v>нд</v>
      </c>
      <c r="BT167" s="52" t="str">
        <f t="shared" si="791"/>
        <v>нд</v>
      </c>
      <c r="BU167" s="52" t="str">
        <f t="shared" si="791"/>
        <v>нд</v>
      </c>
      <c r="BV167" s="52" t="str">
        <f t="shared" si="791"/>
        <v>нд</v>
      </c>
      <c r="BW167" s="52" t="str">
        <f t="shared" si="791"/>
        <v>нд</v>
      </c>
      <c r="BX167" s="124" t="str">
        <f t="shared" si="692"/>
        <v>нд</v>
      </c>
      <c r="BY167" s="52" t="str">
        <f t="shared" si="791"/>
        <v>нд</v>
      </c>
      <c r="BZ167" s="160" t="str">
        <f t="shared" si="673"/>
        <v>нд</v>
      </c>
      <c r="CA167" s="52"/>
    </row>
    <row r="168" spans="1:79" x14ac:dyDescent="0.25">
      <c r="A168" s="41" t="s">
        <v>100</v>
      </c>
      <c r="B168" s="41" t="s">
        <v>100</v>
      </c>
      <c r="C168" s="41" t="s">
        <v>100</v>
      </c>
      <c r="D168" s="6" t="s">
        <v>100</v>
      </c>
      <c r="E168" s="63" t="str">
        <f t="shared" si="775"/>
        <v>нд</v>
      </c>
      <c r="F168" s="63" t="str">
        <f t="shared" si="775"/>
        <v>нд</v>
      </c>
      <c r="G168" s="63" t="str">
        <f t="shared" si="775"/>
        <v>нд</v>
      </c>
      <c r="H168" s="63" t="str">
        <f t="shared" si="775"/>
        <v>нд</v>
      </c>
      <c r="I168" s="63" t="str">
        <f t="shared" si="775"/>
        <v>нд</v>
      </c>
      <c r="J168" s="63" t="str">
        <f t="shared" si="775"/>
        <v>нд</v>
      </c>
      <c r="K168" s="101" t="str">
        <f t="shared" si="775"/>
        <v>нд</v>
      </c>
      <c r="L168" s="41" t="s">
        <v>100</v>
      </c>
      <c r="M168" s="41" t="s">
        <v>100</v>
      </c>
      <c r="N168" s="41" t="s">
        <v>100</v>
      </c>
      <c r="O168" s="41" t="s">
        <v>100</v>
      </c>
      <c r="P168" s="41" t="s">
        <v>100</v>
      </c>
      <c r="Q168" s="41" t="s">
        <v>100</v>
      </c>
      <c r="R168" s="41" t="s">
        <v>100</v>
      </c>
      <c r="S168" s="41" t="s">
        <v>100</v>
      </c>
      <c r="T168" s="41" t="s">
        <v>100</v>
      </c>
      <c r="U168" s="41" t="s">
        <v>100</v>
      </c>
      <c r="V168" s="41" t="s">
        <v>100</v>
      </c>
      <c r="W168" s="41" t="s">
        <v>100</v>
      </c>
      <c r="X168" s="41" t="s">
        <v>100</v>
      </c>
      <c r="Y168" s="97" t="s">
        <v>100</v>
      </c>
      <c r="Z168" s="41" t="s">
        <v>100</v>
      </c>
      <c r="AA168" s="41" t="s">
        <v>100</v>
      </c>
      <c r="AB168" s="41" t="s">
        <v>100</v>
      </c>
      <c r="AC168" s="41" t="s">
        <v>100</v>
      </c>
      <c r="AD168" s="41" t="s">
        <v>100</v>
      </c>
      <c r="AE168" s="41" t="s">
        <v>100</v>
      </c>
      <c r="AF168" s="41" t="s">
        <v>100</v>
      </c>
      <c r="AG168" s="41" t="s">
        <v>100</v>
      </c>
      <c r="AH168" s="41" t="s">
        <v>100</v>
      </c>
      <c r="AI168" s="41" t="s">
        <v>100</v>
      </c>
      <c r="AJ168" s="41" t="s">
        <v>100</v>
      </c>
      <c r="AK168" s="41" t="s">
        <v>100</v>
      </c>
      <c r="AL168" s="41" t="s">
        <v>100</v>
      </c>
      <c r="AM168" s="41" t="s">
        <v>100</v>
      </c>
      <c r="AN168" s="63" t="str">
        <f t="shared" ref="AN168" si="792">IF(NOT(SUM(AU168,BB168,BI168,BP168)=0),SUM(AU168,BB168,BI168,BP168),"нд")</f>
        <v>нд</v>
      </c>
      <c r="AO168" s="63" t="str">
        <f t="shared" ref="AO168" si="793">IF(NOT(SUM(AV168,BC168,BJ168,BQ168)=0),SUM(AV168,BC168,BJ168,BQ168),"нд")</f>
        <v>нд</v>
      </c>
      <c r="AP168" s="63" t="str">
        <f t="shared" ref="AP168" si="794">IF(NOT(SUM(AW168,BD168,BK168,BR168)=0),SUM(AW168,BD168,BK168,BR168),"нд")</f>
        <v>нд</v>
      </c>
      <c r="AQ168" s="63" t="str">
        <f t="shared" ref="AQ168" si="795">IF(NOT(SUM(AX168,BE168,BL168,BS168)=0),SUM(AX168,BE168,BL168,BS168),"нд")</f>
        <v>нд</v>
      </c>
      <c r="AR168" s="63" t="str">
        <f t="shared" ref="AR168" si="796">IF(NOT(SUM(AY168,BF168,BM168,BT168)=0),SUM(AY168,BF168,BM168,BT168),"нд")</f>
        <v>нд</v>
      </c>
      <c r="AS168" s="63" t="str">
        <f t="shared" ref="AS168" si="797">IF(NOT(SUM(AZ168,BG168,BN168,BU168)=0),SUM(AZ168,BG168,BN168,BU168),"нд")</f>
        <v>нд</v>
      </c>
      <c r="AT168" s="101" t="str">
        <f t="shared" ref="AT168" si="798">IF(NOT(SUM(BA168,BH168,BO168,BV168)=0),SUM(BA168,BH168,BO168,BV168),"нд")</f>
        <v>нд</v>
      </c>
      <c r="AU168" s="41" t="s">
        <v>100</v>
      </c>
      <c r="AV168" s="41" t="s">
        <v>100</v>
      </c>
      <c r="AW168" s="41" t="s">
        <v>100</v>
      </c>
      <c r="AX168" s="41" t="s">
        <v>100</v>
      </c>
      <c r="AY168" s="41" t="s">
        <v>100</v>
      </c>
      <c r="AZ168" s="41" t="s">
        <v>100</v>
      </c>
      <c r="BA168" s="41" t="s">
        <v>100</v>
      </c>
      <c r="BB168" s="41" t="s">
        <v>100</v>
      </c>
      <c r="BC168" s="41" t="s">
        <v>100</v>
      </c>
      <c r="BD168" s="41" t="s">
        <v>100</v>
      </c>
      <c r="BE168" s="41" t="s">
        <v>100</v>
      </c>
      <c r="BF168" s="41" t="s">
        <v>100</v>
      </c>
      <c r="BG168" s="41" t="s">
        <v>100</v>
      </c>
      <c r="BH168" s="41" t="s">
        <v>100</v>
      </c>
      <c r="BI168" s="41" t="s">
        <v>100</v>
      </c>
      <c r="BJ168" s="41" t="s">
        <v>100</v>
      </c>
      <c r="BK168" s="41" t="s">
        <v>100</v>
      </c>
      <c r="BL168" s="41" t="s">
        <v>100</v>
      </c>
      <c r="BM168" s="41" t="s">
        <v>100</v>
      </c>
      <c r="BN168" s="41" t="s">
        <v>100</v>
      </c>
      <c r="BO168" s="41" t="s">
        <v>100</v>
      </c>
      <c r="BP168" s="41" t="s">
        <v>100</v>
      </c>
      <c r="BQ168" s="41" t="s">
        <v>100</v>
      </c>
      <c r="BR168" s="41" t="s">
        <v>100</v>
      </c>
      <c r="BS168" s="41" t="s">
        <v>100</v>
      </c>
      <c r="BT168" s="41" t="s">
        <v>100</v>
      </c>
      <c r="BU168" s="41" t="s">
        <v>100</v>
      </c>
      <c r="BV168" s="41" t="s">
        <v>100</v>
      </c>
      <c r="BW168" s="125" t="str">
        <f t="shared" ref="BW168" si="799">IF(SUM(AN168)-SUM(E168)=0,"нд",SUM(AN168)-SUM(F168))</f>
        <v>нд</v>
      </c>
      <c r="BX168" s="122" t="str">
        <f t="shared" ref="BX168" si="800">IF(AND(NOT(SUM(BW168)=0),NOT(SUM(E168)=0)),ROUND(SUM(BW168)/SUM(E168)*100,2),"нд")</f>
        <v>нд</v>
      </c>
      <c r="BY168" s="125" t="str">
        <f t="shared" ref="BY168" si="801">IF(SUM(AO168)-SUM(F168)=0,"нд",SUM(AO168)-SUM(F168))</f>
        <v>нд</v>
      </c>
      <c r="BZ168" s="165" t="str">
        <f t="shared" si="673"/>
        <v>нд</v>
      </c>
      <c r="CA168" s="41"/>
    </row>
    <row r="169" spans="1:79" ht="47.25" x14ac:dyDescent="0.25">
      <c r="A169" s="50" t="s">
        <v>399</v>
      </c>
      <c r="B169" s="51" t="s">
        <v>400</v>
      </c>
      <c r="C169" s="52" t="s">
        <v>99</v>
      </c>
      <c r="D169" s="9" t="str">
        <f t="shared" ref="D169" si="802">IF(NOT(SUM(D170)=0),SUM(D170),"нд")</f>
        <v>нд</v>
      </c>
      <c r="E169" s="52" t="str">
        <f t="shared" ref="E169:K169" si="803">IF(NOT(SUM(E170)=0),SUM(E170),"нд")</f>
        <v>нд</v>
      </c>
      <c r="F169" s="52" t="str">
        <f t="shared" si="803"/>
        <v>нд</v>
      </c>
      <c r="G169" s="52" t="str">
        <f t="shared" si="803"/>
        <v>нд</v>
      </c>
      <c r="H169" s="52" t="str">
        <f t="shared" si="803"/>
        <v>нд</v>
      </c>
      <c r="I169" s="52" t="str">
        <f t="shared" si="803"/>
        <v>нд</v>
      </c>
      <c r="J169" s="52" t="str">
        <f t="shared" si="803"/>
        <v>нд</v>
      </c>
      <c r="K169" s="93" t="str">
        <f t="shared" si="803"/>
        <v>нд</v>
      </c>
      <c r="L169" s="52" t="str">
        <f t="shared" ref="L169:AT169" si="804">IF(NOT(SUM(L170)=0),SUM(L170),"нд")</f>
        <v>нд</v>
      </c>
      <c r="M169" s="52" t="str">
        <f t="shared" si="804"/>
        <v>нд</v>
      </c>
      <c r="N169" s="52" t="str">
        <f t="shared" si="804"/>
        <v>нд</v>
      </c>
      <c r="O169" s="52" t="str">
        <f t="shared" si="804"/>
        <v>нд</v>
      </c>
      <c r="P169" s="52" t="str">
        <f t="shared" si="804"/>
        <v>нд</v>
      </c>
      <c r="Q169" s="52" t="str">
        <f t="shared" si="804"/>
        <v>нд</v>
      </c>
      <c r="R169" s="52" t="str">
        <f t="shared" si="804"/>
        <v>нд</v>
      </c>
      <c r="S169" s="52" t="str">
        <f t="shared" si="804"/>
        <v>нд</v>
      </c>
      <c r="T169" s="52" t="str">
        <f t="shared" si="804"/>
        <v>нд</v>
      </c>
      <c r="U169" s="52" t="str">
        <f t="shared" si="804"/>
        <v>нд</v>
      </c>
      <c r="V169" s="52" t="str">
        <f t="shared" si="804"/>
        <v>нд</v>
      </c>
      <c r="W169" s="52" t="str">
        <f t="shared" si="804"/>
        <v>нд</v>
      </c>
      <c r="X169" s="52" t="str">
        <f t="shared" si="804"/>
        <v>нд</v>
      </c>
      <c r="Y169" s="93" t="str">
        <f t="shared" si="804"/>
        <v>нд</v>
      </c>
      <c r="Z169" s="52" t="str">
        <f t="shared" si="804"/>
        <v>нд</v>
      </c>
      <c r="AA169" s="52" t="str">
        <f t="shared" si="804"/>
        <v>нд</v>
      </c>
      <c r="AB169" s="52" t="str">
        <f t="shared" si="804"/>
        <v>нд</v>
      </c>
      <c r="AC169" s="52" t="str">
        <f t="shared" si="804"/>
        <v>нд</v>
      </c>
      <c r="AD169" s="52" t="str">
        <f t="shared" si="804"/>
        <v>нд</v>
      </c>
      <c r="AE169" s="52" t="str">
        <f t="shared" si="804"/>
        <v>нд</v>
      </c>
      <c r="AF169" s="52" t="str">
        <f t="shared" si="804"/>
        <v>нд</v>
      </c>
      <c r="AG169" s="52" t="str">
        <f t="shared" si="804"/>
        <v>нд</v>
      </c>
      <c r="AH169" s="52" t="str">
        <f t="shared" si="804"/>
        <v>нд</v>
      </c>
      <c r="AI169" s="52" t="str">
        <f t="shared" si="804"/>
        <v>нд</v>
      </c>
      <c r="AJ169" s="52" t="str">
        <f t="shared" si="804"/>
        <v>нд</v>
      </c>
      <c r="AK169" s="52" t="str">
        <f t="shared" si="804"/>
        <v>нд</v>
      </c>
      <c r="AL169" s="52" t="str">
        <f t="shared" si="804"/>
        <v>нд</v>
      </c>
      <c r="AM169" s="52" t="str">
        <f t="shared" si="804"/>
        <v>нд</v>
      </c>
      <c r="AN169" s="52" t="str">
        <f t="shared" si="804"/>
        <v>нд</v>
      </c>
      <c r="AO169" s="52" t="str">
        <f t="shared" si="804"/>
        <v>нд</v>
      </c>
      <c r="AP169" s="52" t="str">
        <f t="shared" si="804"/>
        <v>нд</v>
      </c>
      <c r="AQ169" s="52" t="str">
        <f t="shared" si="804"/>
        <v>нд</v>
      </c>
      <c r="AR169" s="52" t="str">
        <f t="shared" si="804"/>
        <v>нд</v>
      </c>
      <c r="AS169" s="52" t="str">
        <f t="shared" si="804"/>
        <v>нд</v>
      </c>
      <c r="AT169" s="93" t="str">
        <f t="shared" si="804"/>
        <v>нд</v>
      </c>
      <c r="AU169" s="52" t="str">
        <f t="shared" ref="AU169:BY169" si="805">IF(NOT(SUM(AU170)=0),SUM(AU170),"нд")</f>
        <v>нд</v>
      </c>
      <c r="AV169" s="52" t="str">
        <f t="shared" si="805"/>
        <v>нд</v>
      </c>
      <c r="AW169" s="52" t="str">
        <f t="shared" si="805"/>
        <v>нд</v>
      </c>
      <c r="AX169" s="52" t="str">
        <f t="shared" si="805"/>
        <v>нд</v>
      </c>
      <c r="AY169" s="52" t="str">
        <f t="shared" si="805"/>
        <v>нд</v>
      </c>
      <c r="AZ169" s="52" t="str">
        <f t="shared" si="805"/>
        <v>нд</v>
      </c>
      <c r="BA169" s="52" t="str">
        <f t="shared" si="805"/>
        <v>нд</v>
      </c>
      <c r="BB169" s="52" t="str">
        <f t="shared" si="805"/>
        <v>нд</v>
      </c>
      <c r="BC169" s="52" t="str">
        <f t="shared" si="805"/>
        <v>нд</v>
      </c>
      <c r="BD169" s="52" t="str">
        <f t="shared" si="805"/>
        <v>нд</v>
      </c>
      <c r="BE169" s="52" t="str">
        <f t="shared" si="805"/>
        <v>нд</v>
      </c>
      <c r="BF169" s="52" t="str">
        <f t="shared" si="805"/>
        <v>нд</v>
      </c>
      <c r="BG169" s="52" t="str">
        <f t="shared" si="805"/>
        <v>нд</v>
      </c>
      <c r="BH169" s="52" t="str">
        <f t="shared" si="805"/>
        <v>нд</v>
      </c>
      <c r="BI169" s="52" t="str">
        <f t="shared" si="805"/>
        <v>нд</v>
      </c>
      <c r="BJ169" s="52" t="str">
        <f t="shared" si="805"/>
        <v>нд</v>
      </c>
      <c r="BK169" s="52" t="str">
        <f t="shared" si="805"/>
        <v>нд</v>
      </c>
      <c r="BL169" s="52" t="str">
        <f t="shared" si="805"/>
        <v>нд</v>
      </c>
      <c r="BM169" s="52" t="str">
        <f t="shared" si="805"/>
        <v>нд</v>
      </c>
      <c r="BN169" s="52" t="str">
        <f t="shared" si="805"/>
        <v>нд</v>
      </c>
      <c r="BO169" s="52" t="str">
        <f t="shared" si="805"/>
        <v>нд</v>
      </c>
      <c r="BP169" s="52" t="str">
        <f t="shared" si="805"/>
        <v>нд</v>
      </c>
      <c r="BQ169" s="52" t="str">
        <f t="shared" si="805"/>
        <v>нд</v>
      </c>
      <c r="BR169" s="52" t="str">
        <f t="shared" si="805"/>
        <v>нд</v>
      </c>
      <c r="BS169" s="52" t="str">
        <f t="shared" si="805"/>
        <v>нд</v>
      </c>
      <c r="BT169" s="52" t="str">
        <f t="shared" si="805"/>
        <v>нд</v>
      </c>
      <c r="BU169" s="52" t="str">
        <f t="shared" si="805"/>
        <v>нд</v>
      </c>
      <c r="BV169" s="52" t="str">
        <f t="shared" si="805"/>
        <v>нд</v>
      </c>
      <c r="BW169" s="52" t="str">
        <f t="shared" si="805"/>
        <v>нд</v>
      </c>
      <c r="BX169" s="124" t="str">
        <f t="shared" si="692"/>
        <v>нд</v>
      </c>
      <c r="BY169" s="52" t="str">
        <f t="shared" si="805"/>
        <v>нд</v>
      </c>
      <c r="BZ169" s="160" t="str">
        <f t="shared" si="673"/>
        <v>нд</v>
      </c>
      <c r="CA169" s="52"/>
    </row>
    <row r="170" spans="1:79" x14ac:dyDescent="0.25">
      <c r="A170" s="41" t="s">
        <v>100</v>
      </c>
      <c r="B170" s="41" t="s">
        <v>100</v>
      </c>
      <c r="C170" s="41" t="s">
        <v>100</v>
      </c>
      <c r="D170" s="6" t="s">
        <v>100</v>
      </c>
      <c r="E170" s="63" t="str">
        <f t="shared" si="775"/>
        <v>нд</v>
      </c>
      <c r="F170" s="63" t="str">
        <f t="shared" si="775"/>
        <v>нд</v>
      </c>
      <c r="G170" s="63" t="str">
        <f t="shared" si="775"/>
        <v>нд</v>
      </c>
      <c r="H170" s="63" t="str">
        <f t="shared" si="775"/>
        <v>нд</v>
      </c>
      <c r="I170" s="63" t="str">
        <f t="shared" si="775"/>
        <v>нд</v>
      </c>
      <c r="J170" s="63" t="str">
        <f t="shared" si="775"/>
        <v>нд</v>
      </c>
      <c r="K170" s="101" t="str">
        <f t="shared" si="775"/>
        <v>нд</v>
      </c>
      <c r="L170" s="41" t="s">
        <v>100</v>
      </c>
      <c r="M170" s="41" t="s">
        <v>100</v>
      </c>
      <c r="N170" s="41" t="s">
        <v>100</v>
      </c>
      <c r="O170" s="41" t="s">
        <v>100</v>
      </c>
      <c r="P170" s="41" t="s">
        <v>100</v>
      </c>
      <c r="Q170" s="41" t="s">
        <v>100</v>
      </c>
      <c r="R170" s="41" t="s">
        <v>100</v>
      </c>
      <c r="S170" s="41" t="s">
        <v>100</v>
      </c>
      <c r="T170" s="41" t="s">
        <v>100</v>
      </c>
      <c r="U170" s="41" t="s">
        <v>100</v>
      </c>
      <c r="V170" s="41" t="s">
        <v>100</v>
      </c>
      <c r="W170" s="41" t="s">
        <v>100</v>
      </c>
      <c r="X170" s="41" t="s">
        <v>100</v>
      </c>
      <c r="Y170" s="97" t="s">
        <v>100</v>
      </c>
      <c r="Z170" s="41" t="s">
        <v>100</v>
      </c>
      <c r="AA170" s="41" t="s">
        <v>100</v>
      </c>
      <c r="AB170" s="41" t="s">
        <v>100</v>
      </c>
      <c r="AC170" s="41" t="s">
        <v>100</v>
      </c>
      <c r="AD170" s="41" t="s">
        <v>100</v>
      </c>
      <c r="AE170" s="41" t="s">
        <v>100</v>
      </c>
      <c r="AF170" s="41" t="s">
        <v>100</v>
      </c>
      <c r="AG170" s="41" t="s">
        <v>100</v>
      </c>
      <c r="AH170" s="41" t="s">
        <v>100</v>
      </c>
      <c r="AI170" s="41" t="s">
        <v>100</v>
      </c>
      <c r="AJ170" s="41" t="s">
        <v>100</v>
      </c>
      <c r="AK170" s="41" t="s">
        <v>100</v>
      </c>
      <c r="AL170" s="41" t="s">
        <v>100</v>
      </c>
      <c r="AM170" s="41" t="s">
        <v>100</v>
      </c>
      <c r="AN170" s="63" t="str">
        <f t="shared" ref="AN170" si="806">IF(NOT(SUM(AU170,BB170,BI170,BP170)=0),SUM(AU170,BB170,BI170,BP170),"нд")</f>
        <v>нд</v>
      </c>
      <c r="AO170" s="63" t="str">
        <f t="shared" ref="AO170" si="807">IF(NOT(SUM(AV170,BC170,BJ170,BQ170)=0),SUM(AV170,BC170,BJ170,BQ170),"нд")</f>
        <v>нд</v>
      </c>
      <c r="AP170" s="63" t="str">
        <f t="shared" ref="AP170" si="808">IF(NOT(SUM(AW170,BD170,BK170,BR170)=0),SUM(AW170,BD170,BK170,BR170),"нд")</f>
        <v>нд</v>
      </c>
      <c r="AQ170" s="63" t="str">
        <f t="shared" ref="AQ170" si="809">IF(NOT(SUM(AX170,BE170,BL170,BS170)=0),SUM(AX170,BE170,BL170,BS170),"нд")</f>
        <v>нд</v>
      </c>
      <c r="AR170" s="63" t="str">
        <f t="shared" ref="AR170" si="810">IF(NOT(SUM(AY170,BF170,BM170,BT170)=0),SUM(AY170,BF170,BM170,BT170),"нд")</f>
        <v>нд</v>
      </c>
      <c r="AS170" s="63" t="str">
        <f t="shared" ref="AS170" si="811">IF(NOT(SUM(AZ170,BG170,BN170,BU170)=0),SUM(AZ170,BG170,BN170,BU170),"нд")</f>
        <v>нд</v>
      </c>
      <c r="AT170" s="101" t="str">
        <f t="shared" ref="AT170" si="812">IF(NOT(SUM(BA170,BH170,BO170,BV170)=0),SUM(BA170,BH170,BO170,BV170),"нд")</f>
        <v>нд</v>
      </c>
      <c r="AU170" s="41" t="s">
        <v>100</v>
      </c>
      <c r="AV170" s="41" t="s">
        <v>100</v>
      </c>
      <c r="AW170" s="41" t="s">
        <v>100</v>
      </c>
      <c r="AX170" s="41" t="s">
        <v>100</v>
      </c>
      <c r="AY170" s="41" t="s">
        <v>100</v>
      </c>
      <c r="AZ170" s="41" t="s">
        <v>100</v>
      </c>
      <c r="BA170" s="41" t="s">
        <v>100</v>
      </c>
      <c r="BB170" s="41" t="s">
        <v>100</v>
      </c>
      <c r="BC170" s="41" t="s">
        <v>100</v>
      </c>
      <c r="BD170" s="41" t="s">
        <v>100</v>
      </c>
      <c r="BE170" s="41" t="s">
        <v>100</v>
      </c>
      <c r="BF170" s="41" t="s">
        <v>100</v>
      </c>
      <c r="BG170" s="41" t="s">
        <v>100</v>
      </c>
      <c r="BH170" s="41" t="s">
        <v>100</v>
      </c>
      <c r="BI170" s="41" t="s">
        <v>100</v>
      </c>
      <c r="BJ170" s="41" t="s">
        <v>100</v>
      </c>
      <c r="BK170" s="41" t="s">
        <v>100</v>
      </c>
      <c r="BL170" s="41" t="s">
        <v>100</v>
      </c>
      <c r="BM170" s="41" t="s">
        <v>100</v>
      </c>
      <c r="BN170" s="41" t="s">
        <v>100</v>
      </c>
      <c r="BO170" s="41" t="s">
        <v>100</v>
      </c>
      <c r="BP170" s="41" t="s">
        <v>100</v>
      </c>
      <c r="BQ170" s="41" t="s">
        <v>100</v>
      </c>
      <c r="BR170" s="41" t="s">
        <v>100</v>
      </c>
      <c r="BS170" s="41" t="s">
        <v>100</v>
      </c>
      <c r="BT170" s="41" t="s">
        <v>100</v>
      </c>
      <c r="BU170" s="41" t="s">
        <v>100</v>
      </c>
      <c r="BV170" s="41" t="s">
        <v>100</v>
      </c>
      <c r="BW170" s="125" t="str">
        <f t="shared" ref="BW170" si="813">IF(SUM(AN170)-SUM(E170)=0,"нд",SUM(AN170)-SUM(F170))</f>
        <v>нд</v>
      </c>
      <c r="BX170" s="122" t="str">
        <f t="shared" ref="BX170" si="814">IF(AND(NOT(SUM(BW170)=0),NOT(SUM(E170)=0)),ROUND(SUM(BW170)/SUM(E170)*100,2),"нд")</f>
        <v>нд</v>
      </c>
      <c r="BY170" s="125" t="str">
        <f t="shared" ref="BY170" si="815">IF(SUM(AO170)-SUM(F170)=0,"нд",SUM(AO170)-SUM(F170))</f>
        <v>нд</v>
      </c>
      <c r="BZ170" s="165" t="str">
        <f t="shared" si="673"/>
        <v>нд</v>
      </c>
      <c r="CA170" s="41"/>
    </row>
    <row r="171" spans="1:79" ht="47.25" x14ac:dyDescent="0.25">
      <c r="A171" s="47" t="s">
        <v>401</v>
      </c>
      <c r="B171" s="48" t="s">
        <v>402</v>
      </c>
      <c r="C171" s="49" t="s">
        <v>99</v>
      </c>
      <c r="D171" s="146">
        <f t="shared" ref="D171" si="816">IF(NOT(SUM(D172,D174)=0),SUM(D172,D174),"нд")</f>
        <v>4.2009999999999996</v>
      </c>
      <c r="E171" s="91" t="str">
        <f t="shared" ref="E171" si="817">IF(NOT(SUM(E172,E174)=0),SUM(E172,E174),"нд")</f>
        <v>нд</v>
      </c>
      <c r="F171" s="91" t="str">
        <f t="shared" ref="F171" si="818">IF(NOT(SUM(F172,F174)=0),SUM(F172,F174),"нд")</f>
        <v>нд</v>
      </c>
      <c r="G171" s="91" t="str">
        <f t="shared" ref="G171:K171" si="819">IF(NOT(SUM(G172,G174)=0),SUM(G172,G174),"нд")</f>
        <v>нд</v>
      </c>
      <c r="H171" s="91" t="str">
        <f t="shared" si="819"/>
        <v>нд</v>
      </c>
      <c r="I171" s="91" t="str">
        <f t="shared" si="819"/>
        <v>нд</v>
      </c>
      <c r="J171" s="91" t="str">
        <f t="shared" si="819"/>
        <v>нд</v>
      </c>
      <c r="K171" s="92" t="str">
        <f t="shared" si="819"/>
        <v>нд</v>
      </c>
      <c r="L171" s="91" t="str">
        <f t="shared" ref="L171:AT171" si="820">IF(NOT(SUM(L172,L174)=0),SUM(L172,L174),"нд")</f>
        <v>нд</v>
      </c>
      <c r="M171" s="91" t="str">
        <f t="shared" ref="M171" si="821">IF(NOT(SUM(M172,M174)=0),SUM(M172,M174),"нд")</f>
        <v>нд</v>
      </c>
      <c r="N171" s="91" t="str">
        <f t="shared" si="820"/>
        <v>нд</v>
      </c>
      <c r="O171" s="91" t="str">
        <f t="shared" si="820"/>
        <v>нд</v>
      </c>
      <c r="P171" s="91" t="str">
        <f t="shared" si="820"/>
        <v>нд</v>
      </c>
      <c r="Q171" s="91" t="str">
        <f t="shared" si="820"/>
        <v>нд</v>
      </c>
      <c r="R171" s="91" t="str">
        <f t="shared" ref="R171" si="822">IF(NOT(SUM(R172,R174)=0),SUM(R172,R174),"нд")</f>
        <v>нд</v>
      </c>
      <c r="S171" s="91" t="str">
        <f t="shared" si="820"/>
        <v>нд</v>
      </c>
      <c r="T171" s="91" t="str">
        <f t="shared" ref="T171" si="823">IF(NOT(SUM(T172,T174)=0),SUM(T172,T174),"нд")</f>
        <v>нд</v>
      </c>
      <c r="U171" s="91" t="str">
        <f t="shared" si="820"/>
        <v>нд</v>
      </c>
      <c r="V171" s="91" t="str">
        <f t="shared" si="820"/>
        <v>нд</v>
      </c>
      <c r="W171" s="91" t="str">
        <f t="shared" ref="W171" si="824">IF(NOT(SUM(W172,W174)=0),SUM(W172,W174),"нд")</f>
        <v>нд</v>
      </c>
      <c r="X171" s="91" t="str">
        <f t="shared" si="820"/>
        <v>нд</v>
      </c>
      <c r="Y171" s="92" t="str">
        <f t="shared" si="820"/>
        <v>нд</v>
      </c>
      <c r="Z171" s="91" t="str">
        <f t="shared" si="820"/>
        <v>нд</v>
      </c>
      <c r="AA171" s="91" t="str">
        <f t="shared" ref="AA171:AB171" si="825">IF(NOT(SUM(AA172,AA174)=0),SUM(AA172,AA174),"нд")</f>
        <v>нд</v>
      </c>
      <c r="AB171" s="91" t="str">
        <f t="shared" si="825"/>
        <v>нд</v>
      </c>
      <c r="AC171" s="91" t="str">
        <f t="shared" si="820"/>
        <v>нд</v>
      </c>
      <c r="AD171" s="91" t="str">
        <f t="shared" ref="AD171" si="826">IF(NOT(SUM(AD172,AD174)=0),SUM(AD172,AD174),"нд")</f>
        <v>нд</v>
      </c>
      <c r="AE171" s="91" t="str">
        <f t="shared" si="820"/>
        <v>нд</v>
      </c>
      <c r="AF171" s="91" t="str">
        <f t="shared" ref="AF171" si="827">IF(NOT(SUM(AF172,AF174)=0),SUM(AF172,AF174),"нд")</f>
        <v>нд</v>
      </c>
      <c r="AG171" s="91" t="str">
        <f t="shared" si="820"/>
        <v>нд</v>
      </c>
      <c r="AH171" s="91" t="str">
        <f t="shared" ref="AH171" si="828">IF(NOT(SUM(AH172,AH174)=0),SUM(AH172,AH174),"нд")</f>
        <v>нд</v>
      </c>
      <c r="AI171" s="91" t="str">
        <f t="shared" si="820"/>
        <v>нд</v>
      </c>
      <c r="AJ171" s="91" t="str">
        <f t="shared" si="820"/>
        <v>нд</v>
      </c>
      <c r="AK171" s="91" t="str">
        <f t="shared" si="820"/>
        <v>нд</v>
      </c>
      <c r="AL171" s="91" t="str">
        <f t="shared" si="820"/>
        <v>нд</v>
      </c>
      <c r="AM171" s="91" t="str">
        <f t="shared" ref="AM171" si="829">IF(NOT(SUM(AM172,AM174)=0),SUM(AM172,AM174),"нд")</f>
        <v>нд</v>
      </c>
      <c r="AN171" s="91" t="str">
        <f t="shared" si="820"/>
        <v>нд</v>
      </c>
      <c r="AO171" s="91" t="str">
        <f t="shared" si="820"/>
        <v>нд</v>
      </c>
      <c r="AP171" s="91" t="str">
        <f t="shared" si="820"/>
        <v>нд</v>
      </c>
      <c r="AQ171" s="91" t="str">
        <f t="shared" si="820"/>
        <v>нд</v>
      </c>
      <c r="AR171" s="91" t="str">
        <f t="shared" si="820"/>
        <v>нд</v>
      </c>
      <c r="AS171" s="91" t="str">
        <f t="shared" si="820"/>
        <v>нд</v>
      </c>
      <c r="AT171" s="92" t="str">
        <f t="shared" si="820"/>
        <v>нд</v>
      </c>
      <c r="AU171" s="91" t="str">
        <f t="shared" ref="AU171:AZ171" si="830">IF(NOT(SUM(AU172,AU174)=0),SUM(AU172,AU174),"нд")</f>
        <v>нд</v>
      </c>
      <c r="AV171" s="91" t="str">
        <f t="shared" ref="AV171" si="831">IF(NOT(SUM(AV172,AV174)=0),SUM(AV172,AV174),"нд")</f>
        <v>нд</v>
      </c>
      <c r="AW171" s="91" t="str">
        <f t="shared" si="830"/>
        <v>нд</v>
      </c>
      <c r="AX171" s="91" t="str">
        <f t="shared" si="830"/>
        <v>нд</v>
      </c>
      <c r="AY171" s="91" t="str">
        <f t="shared" si="830"/>
        <v>нд</v>
      </c>
      <c r="AZ171" s="91" t="str">
        <f t="shared" si="830"/>
        <v>нд</v>
      </c>
      <c r="BA171" s="91" t="str">
        <f t="shared" ref="BA171:BG171" si="832">IF(NOT(SUM(BA172,BA174)=0),SUM(BA172,BA174),"нд")</f>
        <v>нд</v>
      </c>
      <c r="BB171" s="91" t="str">
        <f t="shared" si="832"/>
        <v>нд</v>
      </c>
      <c r="BC171" s="91" t="str">
        <f t="shared" si="832"/>
        <v>нд</v>
      </c>
      <c r="BD171" s="91" t="str">
        <f t="shared" si="832"/>
        <v>нд</v>
      </c>
      <c r="BE171" s="91" t="str">
        <f t="shared" si="832"/>
        <v>нд</v>
      </c>
      <c r="BF171" s="91" t="str">
        <f t="shared" si="832"/>
        <v>нд</v>
      </c>
      <c r="BG171" s="91" t="str">
        <f t="shared" si="832"/>
        <v>нд</v>
      </c>
      <c r="BH171" s="91" t="str">
        <f t="shared" ref="BH171:BW171" si="833">IF(NOT(SUM(BH172,BH174)=0),SUM(BH172,BH174),"нд")</f>
        <v>нд</v>
      </c>
      <c r="BI171" s="91" t="str">
        <f t="shared" si="833"/>
        <v>нд</v>
      </c>
      <c r="BJ171" s="91" t="str">
        <f t="shared" si="833"/>
        <v>нд</v>
      </c>
      <c r="BK171" s="91" t="str">
        <f t="shared" si="833"/>
        <v>нд</v>
      </c>
      <c r="BL171" s="91" t="str">
        <f t="shared" si="833"/>
        <v>нд</v>
      </c>
      <c r="BM171" s="91" t="str">
        <f t="shared" si="833"/>
        <v>нд</v>
      </c>
      <c r="BN171" s="91" t="str">
        <f t="shared" si="833"/>
        <v>нд</v>
      </c>
      <c r="BO171" s="91" t="str">
        <f t="shared" si="833"/>
        <v>нд</v>
      </c>
      <c r="BP171" s="91" t="str">
        <f t="shared" si="833"/>
        <v>нд</v>
      </c>
      <c r="BQ171" s="91" t="str">
        <f t="shared" si="833"/>
        <v>нд</v>
      </c>
      <c r="BR171" s="91" t="str">
        <f t="shared" si="833"/>
        <v>нд</v>
      </c>
      <c r="BS171" s="91" t="str">
        <f t="shared" si="833"/>
        <v>нд</v>
      </c>
      <c r="BT171" s="91" t="str">
        <f t="shared" si="833"/>
        <v>нд</v>
      </c>
      <c r="BU171" s="91" t="str">
        <f t="shared" si="833"/>
        <v>нд</v>
      </c>
      <c r="BV171" s="91" t="str">
        <f t="shared" si="833"/>
        <v>нд</v>
      </c>
      <c r="BW171" s="91" t="str">
        <f t="shared" si="833"/>
        <v>нд</v>
      </c>
      <c r="BX171" s="123" t="str">
        <f t="shared" si="692"/>
        <v>нд</v>
      </c>
      <c r="BY171" s="91" t="str">
        <f t="shared" ref="BY171" si="834">IF(NOT(SUM(BY172,BY174)=0),SUM(BY172,BY174),"нд")</f>
        <v>нд</v>
      </c>
      <c r="BZ171" s="159" t="str">
        <f t="shared" si="673"/>
        <v>нд</v>
      </c>
      <c r="CA171" s="49"/>
    </row>
    <row r="172" spans="1:79" ht="31.5" x14ac:dyDescent="0.25">
      <c r="A172" s="50" t="s">
        <v>403</v>
      </c>
      <c r="B172" s="51" t="s">
        <v>404</v>
      </c>
      <c r="C172" s="52" t="s">
        <v>99</v>
      </c>
      <c r="D172" s="9" t="str">
        <f t="shared" ref="D172" si="835">IF(NOT(SUM(D173)=0),SUM(D173),"нд")</f>
        <v>нд</v>
      </c>
      <c r="E172" s="52" t="str">
        <f t="shared" ref="E172:K172" si="836">IF(NOT(SUM(E173)=0),SUM(E173),"нд")</f>
        <v>нд</v>
      </c>
      <c r="F172" s="52" t="str">
        <f t="shared" si="836"/>
        <v>нд</v>
      </c>
      <c r="G172" s="52" t="str">
        <f t="shared" si="836"/>
        <v>нд</v>
      </c>
      <c r="H172" s="52" t="str">
        <f t="shared" si="836"/>
        <v>нд</v>
      </c>
      <c r="I172" s="52" t="str">
        <f t="shared" si="836"/>
        <v>нд</v>
      </c>
      <c r="J172" s="52" t="str">
        <f t="shared" si="836"/>
        <v>нд</v>
      </c>
      <c r="K172" s="93" t="str">
        <f t="shared" si="836"/>
        <v>нд</v>
      </c>
      <c r="L172" s="52" t="str">
        <f t="shared" ref="L172:AM172" si="837">IF(NOT(SUM(L173)=0),SUM(L173),"нд")</f>
        <v>нд</v>
      </c>
      <c r="M172" s="52" t="str">
        <f t="shared" si="837"/>
        <v>нд</v>
      </c>
      <c r="N172" s="52" t="str">
        <f t="shared" si="837"/>
        <v>нд</v>
      </c>
      <c r="O172" s="52" t="str">
        <f t="shared" si="837"/>
        <v>нд</v>
      </c>
      <c r="P172" s="52" t="str">
        <f t="shared" si="837"/>
        <v>нд</v>
      </c>
      <c r="Q172" s="52" t="str">
        <f t="shared" si="837"/>
        <v>нд</v>
      </c>
      <c r="R172" s="52" t="str">
        <f t="shared" si="837"/>
        <v>нд</v>
      </c>
      <c r="S172" s="52" t="str">
        <f t="shared" si="837"/>
        <v>нд</v>
      </c>
      <c r="T172" s="52" t="str">
        <f t="shared" si="837"/>
        <v>нд</v>
      </c>
      <c r="U172" s="52" t="str">
        <f t="shared" si="837"/>
        <v>нд</v>
      </c>
      <c r="V172" s="52" t="str">
        <f t="shared" si="837"/>
        <v>нд</v>
      </c>
      <c r="W172" s="52" t="str">
        <f t="shared" si="837"/>
        <v>нд</v>
      </c>
      <c r="X172" s="52" t="str">
        <f t="shared" si="837"/>
        <v>нд</v>
      </c>
      <c r="Y172" s="93" t="str">
        <f t="shared" si="837"/>
        <v>нд</v>
      </c>
      <c r="Z172" s="52" t="str">
        <f t="shared" si="837"/>
        <v>нд</v>
      </c>
      <c r="AA172" s="52" t="str">
        <f t="shared" si="837"/>
        <v>нд</v>
      </c>
      <c r="AB172" s="52" t="str">
        <f t="shared" si="837"/>
        <v>нд</v>
      </c>
      <c r="AC172" s="52" t="str">
        <f t="shared" si="837"/>
        <v>нд</v>
      </c>
      <c r="AD172" s="52" t="str">
        <f t="shared" si="837"/>
        <v>нд</v>
      </c>
      <c r="AE172" s="52" t="str">
        <f t="shared" si="837"/>
        <v>нд</v>
      </c>
      <c r="AF172" s="52" t="str">
        <f t="shared" si="837"/>
        <v>нд</v>
      </c>
      <c r="AG172" s="52" t="str">
        <f t="shared" si="837"/>
        <v>нд</v>
      </c>
      <c r="AH172" s="52" t="str">
        <f t="shared" si="837"/>
        <v>нд</v>
      </c>
      <c r="AI172" s="52" t="str">
        <f t="shared" si="837"/>
        <v>нд</v>
      </c>
      <c r="AJ172" s="52" t="str">
        <f t="shared" si="837"/>
        <v>нд</v>
      </c>
      <c r="AK172" s="52" t="str">
        <f t="shared" si="837"/>
        <v>нд</v>
      </c>
      <c r="AL172" s="52" t="str">
        <f t="shared" si="837"/>
        <v>нд</v>
      </c>
      <c r="AM172" s="52" t="str">
        <f t="shared" si="837"/>
        <v>нд</v>
      </c>
      <c r="AN172" s="52" t="str">
        <f t="shared" ref="AN172:AT172" si="838">IF(NOT(SUM(AN173)=0),SUM(AN173),"нд")</f>
        <v>нд</v>
      </c>
      <c r="AO172" s="52" t="str">
        <f t="shared" si="838"/>
        <v>нд</v>
      </c>
      <c r="AP172" s="52" t="str">
        <f t="shared" si="838"/>
        <v>нд</v>
      </c>
      <c r="AQ172" s="52" t="str">
        <f t="shared" si="838"/>
        <v>нд</v>
      </c>
      <c r="AR172" s="52" t="str">
        <f t="shared" si="838"/>
        <v>нд</v>
      </c>
      <c r="AS172" s="52" t="str">
        <f t="shared" si="838"/>
        <v>нд</v>
      </c>
      <c r="AT172" s="93" t="str">
        <f t="shared" si="838"/>
        <v>нд</v>
      </c>
      <c r="AU172" s="52" t="str">
        <f t="shared" ref="AU172:BY172" si="839">IF(NOT(SUM(AU173)=0),SUM(AU173),"нд")</f>
        <v>нд</v>
      </c>
      <c r="AV172" s="52" t="str">
        <f t="shared" si="839"/>
        <v>нд</v>
      </c>
      <c r="AW172" s="52" t="str">
        <f t="shared" si="839"/>
        <v>нд</v>
      </c>
      <c r="AX172" s="52" t="str">
        <f t="shared" si="839"/>
        <v>нд</v>
      </c>
      <c r="AY172" s="52" t="str">
        <f t="shared" si="839"/>
        <v>нд</v>
      </c>
      <c r="AZ172" s="52" t="str">
        <f t="shared" si="839"/>
        <v>нд</v>
      </c>
      <c r="BA172" s="52" t="str">
        <f t="shared" si="839"/>
        <v>нд</v>
      </c>
      <c r="BB172" s="52" t="str">
        <f t="shared" si="839"/>
        <v>нд</v>
      </c>
      <c r="BC172" s="52" t="str">
        <f t="shared" si="839"/>
        <v>нд</v>
      </c>
      <c r="BD172" s="52" t="str">
        <f t="shared" si="839"/>
        <v>нд</v>
      </c>
      <c r="BE172" s="52" t="str">
        <f t="shared" si="839"/>
        <v>нд</v>
      </c>
      <c r="BF172" s="52" t="str">
        <f t="shared" si="839"/>
        <v>нд</v>
      </c>
      <c r="BG172" s="52" t="str">
        <f t="shared" si="839"/>
        <v>нд</v>
      </c>
      <c r="BH172" s="52" t="str">
        <f t="shared" si="839"/>
        <v>нд</v>
      </c>
      <c r="BI172" s="52" t="str">
        <f t="shared" si="839"/>
        <v>нд</v>
      </c>
      <c r="BJ172" s="52" t="str">
        <f t="shared" si="839"/>
        <v>нд</v>
      </c>
      <c r="BK172" s="52" t="str">
        <f t="shared" si="839"/>
        <v>нд</v>
      </c>
      <c r="BL172" s="52" t="str">
        <f t="shared" si="839"/>
        <v>нд</v>
      </c>
      <c r="BM172" s="52" t="str">
        <f t="shared" si="839"/>
        <v>нд</v>
      </c>
      <c r="BN172" s="52" t="str">
        <f t="shared" si="839"/>
        <v>нд</v>
      </c>
      <c r="BO172" s="52" t="str">
        <f t="shared" si="839"/>
        <v>нд</v>
      </c>
      <c r="BP172" s="52" t="str">
        <f t="shared" si="839"/>
        <v>нд</v>
      </c>
      <c r="BQ172" s="52" t="str">
        <f t="shared" si="839"/>
        <v>нд</v>
      </c>
      <c r="BR172" s="52" t="str">
        <f t="shared" si="839"/>
        <v>нд</v>
      </c>
      <c r="BS172" s="52" t="str">
        <f t="shared" si="839"/>
        <v>нд</v>
      </c>
      <c r="BT172" s="52" t="str">
        <f t="shared" si="839"/>
        <v>нд</v>
      </c>
      <c r="BU172" s="52" t="str">
        <f t="shared" si="839"/>
        <v>нд</v>
      </c>
      <c r="BV172" s="52" t="str">
        <f t="shared" si="839"/>
        <v>нд</v>
      </c>
      <c r="BW172" s="52" t="str">
        <f t="shared" si="839"/>
        <v>нд</v>
      </c>
      <c r="BX172" s="124" t="str">
        <f t="shared" si="692"/>
        <v>нд</v>
      </c>
      <c r="BY172" s="52" t="str">
        <f t="shared" si="839"/>
        <v>нд</v>
      </c>
      <c r="BZ172" s="160" t="str">
        <f t="shared" si="673"/>
        <v>нд</v>
      </c>
      <c r="CA172" s="52"/>
    </row>
    <row r="173" spans="1:79" x14ac:dyDescent="0.25">
      <c r="A173" s="41" t="s">
        <v>100</v>
      </c>
      <c r="B173" s="41" t="s">
        <v>100</v>
      </c>
      <c r="C173" s="41" t="s">
        <v>100</v>
      </c>
      <c r="D173" s="6" t="s">
        <v>100</v>
      </c>
      <c r="E173" s="63" t="str">
        <f t="shared" ref="E173:K173" si="840">IF(NOT(SUM(L173,S173,Z173,AG173)=0),SUM(L173,S173,Z173,AG173),"нд")</f>
        <v>нд</v>
      </c>
      <c r="F173" s="63" t="str">
        <f t="shared" si="840"/>
        <v>нд</v>
      </c>
      <c r="G173" s="63" t="str">
        <f t="shared" si="840"/>
        <v>нд</v>
      </c>
      <c r="H173" s="63" t="str">
        <f t="shared" si="840"/>
        <v>нд</v>
      </c>
      <c r="I173" s="63" t="str">
        <f t="shared" si="840"/>
        <v>нд</v>
      </c>
      <c r="J173" s="63" t="str">
        <f t="shared" si="840"/>
        <v>нд</v>
      </c>
      <c r="K173" s="101" t="str">
        <f t="shared" si="840"/>
        <v>нд</v>
      </c>
      <c r="L173" s="41" t="s">
        <v>100</v>
      </c>
      <c r="M173" s="41" t="s">
        <v>100</v>
      </c>
      <c r="N173" s="41" t="s">
        <v>100</v>
      </c>
      <c r="O173" s="41" t="s">
        <v>100</v>
      </c>
      <c r="P173" s="41" t="s">
        <v>100</v>
      </c>
      <c r="Q173" s="41" t="s">
        <v>100</v>
      </c>
      <c r="R173" s="41" t="s">
        <v>100</v>
      </c>
      <c r="S173" s="41" t="s">
        <v>100</v>
      </c>
      <c r="T173" s="41" t="s">
        <v>100</v>
      </c>
      <c r="U173" s="41" t="s">
        <v>100</v>
      </c>
      <c r="V173" s="41" t="s">
        <v>100</v>
      </c>
      <c r="W173" s="41" t="s">
        <v>100</v>
      </c>
      <c r="X173" s="41" t="s">
        <v>100</v>
      </c>
      <c r="Y173" s="97" t="s">
        <v>100</v>
      </c>
      <c r="Z173" s="41" t="s">
        <v>100</v>
      </c>
      <c r="AA173" s="41" t="s">
        <v>100</v>
      </c>
      <c r="AB173" s="41" t="s">
        <v>100</v>
      </c>
      <c r="AC173" s="41" t="s">
        <v>100</v>
      </c>
      <c r="AD173" s="41" t="s">
        <v>100</v>
      </c>
      <c r="AE173" s="41" t="s">
        <v>100</v>
      </c>
      <c r="AF173" s="41" t="s">
        <v>100</v>
      </c>
      <c r="AG173" s="41" t="s">
        <v>100</v>
      </c>
      <c r="AH173" s="41" t="s">
        <v>100</v>
      </c>
      <c r="AI173" s="41" t="s">
        <v>100</v>
      </c>
      <c r="AJ173" s="41" t="s">
        <v>100</v>
      </c>
      <c r="AK173" s="41" t="s">
        <v>100</v>
      </c>
      <c r="AL173" s="41" t="s">
        <v>100</v>
      </c>
      <c r="AM173" s="41" t="s">
        <v>100</v>
      </c>
      <c r="AN173" s="63" t="str">
        <f t="shared" ref="AN173" si="841">IF(NOT(SUM(AU173,BB173,BI173,BP173)=0),SUM(AU173,BB173,BI173,BP173),"нд")</f>
        <v>нд</v>
      </c>
      <c r="AO173" s="63" t="str">
        <f t="shared" ref="AO173" si="842">IF(NOT(SUM(AV173,BC173,BJ173,BQ173)=0),SUM(AV173,BC173,BJ173,BQ173),"нд")</f>
        <v>нд</v>
      </c>
      <c r="AP173" s="63" t="str">
        <f t="shared" ref="AP173" si="843">IF(NOT(SUM(AW173,BD173,BK173,BR173)=0),SUM(AW173,BD173,BK173,BR173),"нд")</f>
        <v>нд</v>
      </c>
      <c r="AQ173" s="63" t="str">
        <f t="shared" ref="AQ173" si="844">IF(NOT(SUM(AX173,BE173,BL173,BS173)=0),SUM(AX173,BE173,BL173,BS173),"нд")</f>
        <v>нд</v>
      </c>
      <c r="AR173" s="63" t="str">
        <f t="shared" ref="AR173" si="845">IF(NOT(SUM(AY173,BF173,BM173,BT173)=0),SUM(AY173,BF173,BM173,BT173),"нд")</f>
        <v>нд</v>
      </c>
      <c r="AS173" s="63" t="str">
        <f t="shared" ref="AS173" si="846">IF(NOT(SUM(AZ173,BG173,BN173,BU173)=0),SUM(AZ173,BG173,BN173,BU173),"нд")</f>
        <v>нд</v>
      </c>
      <c r="AT173" s="101" t="str">
        <f t="shared" ref="AT173" si="847">IF(NOT(SUM(BA173,BH173,BO173,BV173)=0),SUM(BA173,BH173,BO173,BV173),"нд")</f>
        <v>нд</v>
      </c>
      <c r="AU173" s="41" t="s">
        <v>100</v>
      </c>
      <c r="AV173" s="41" t="s">
        <v>100</v>
      </c>
      <c r="AW173" s="41" t="s">
        <v>100</v>
      </c>
      <c r="AX173" s="41" t="s">
        <v>100</v>
      </c>
      <c r="AY173" s="41" t="s">
        <v>100</v>
      </c>
      <c r="AZ173" s="41" t="s">
        <v>100</v>
      </c>
      <c r="BA173" s="41" t="s">
        <v>100</v>
      </c>
      <c r="BB173" s="41" t="s">
        <v>100</v>
      </c>
      <c r="BC173" s="41" t="s">
        <v>100</v>
      </c>
      <c r="BD173" s="41" t="s">
        <v>100</v>
      </c>
      <c r="BE173" s="41" t="s">
        <v>100</v>
      </c>
      <c r="BF173" s="41" t="s">
        <v>100</v>
      </c>
      <c r="BG173" s="41" t="s">
        <v>100</v>
      </c>
      <c r="BH173" s="41" t="s">
        <v>100</v>
      </c>
      <c r="BI173" s="41" t="s">
        <v>100</v>
      </c>
      <c r="BJ173" s="41" t="s">
        <v>100</v>
      </c>
      <c r="BK173" s="41" t="s">
        <v>100</v>
      </c>
      <c r="BL173" s="41" t="s">
        <v>100</v>
      </c>
      <c r="BM173" s="41" t="s">
        <v>100</v>
      </c>
      <c r="BN173" s="41" t="s">
        <v>100</v>
      </c>
      <c r="BO173" s="41" t="s">
        <v>100</v>
      </c>
      <c r="BP173" s="41" t="s">
        <v>100</v>
      </c>
      <c r="BQ173" s="41" t="s">
        <v>100</v>
      </c>
      <c r="BR173" s="41" t="s">
        <v>100</v>
      </c>
      <c r="BS173" s="41" t="s">
        <v>100</v>
      </c>
      <c r="BT173" s="41" t="s">
        <v>100</v>
      </c>
      <c r="BU173" s="41" t="s">
        <v>100</v>
      </c>
      <c r="BV173" s="41" t="s">
        <v>100</v>
      </c>
      <c r="BW173" s="125" t="str">
        <f t="shared" ref="BW173" si="848">IF(SUM(AN173)-SUM(E173)=0,"нд",SUM(AN173)-SUM(F173))</f>
        <v>нд</v>
      </c>
      <c r="BX173" s="122" t="str">
        <f t="shared" ref="BX173" si="849">IF(AND(NOT(SUM(BW173)=0),NOT(SUM(E173)=0)),ROUND(SUM(BW173)/SUM(E173)*100,2),"нд")</f>
        <v>нд</v>
      </c>
      <c r="BY173" s="125" t="str">
        <f t="shared" ref="BY173" si="850">IF(SUM(AO173)-SUM(F173)=0,"нд",SUM(AO173)-SUM(F173))</f>
        <v>нд</v>
      </c>
      <c r="BZ173" s="165" t="str">
        <f t="shared" si="673"/>
        <v>нд</v>
      </c>
      <c r="CA173" s="41"/>
    </row>
    <row r="174" spans="1:79" ht="47.25" x14ac:dyDescent="0.25">
      <c r="A174" s="50" t="s">
        <v>405</v>
      </c>
      <c r="B174" s="51" t="s">
        <v>406</v>
      </c>
      <c r="C174" s="52" t="s">
        <v>99</v>
      </c>
      <c r="D174" s="9">
        <f t="shared" ref="D174" si="851">IF(NOT(SUM(D176)=0),SUM(D176),"нд")</f>
        <v>4.2009999999999996</v>
      </c>
      <c r="E174" s="52" t="str">
        <f t="shared" ref="E174" si="852">IF(NOT(SUM(E176)=0),SUM(E176),"нд")</f>
        <v>нд</v>
      </c>
      <c r="F174" s="52" t="str">
        <f t="shared" ref="F174" si="853">IF(NOT(SUM(F176)=0),SUM(F176),"нд")</f>
        <v>нд</v>
      </c>
      <c r="G174" s="52" t="str">
        <f t="shared" ref="G174:K174" si="854">IF(NOT(SUM(G176)=0),SUM(G176),"нд")</f>
        <v>нд</v>
      </c>
      <c r="H174" s="52" t="str">
        <f t="shared" si="854"/>
        <v>нд</v>
      </c>
      <c r="I174" s="52" t="str">
        <f t="shared" si="854"/>
        <v>нд</v>
      </c>
      <c r="J174" s="52" t="str">
        <f t="shared" si="854"/>
        <v>нд</v>
      </c>
      <c r="K174" s="93" t="str">
        <f t="shared" si="854"/>
        <v>нд</v>
      </c>
      <c r="L174" s="52" t="str">
        <f t="shared" ref="L174:AT174" si="855">IF(NOT(SUM(L176)=0),SUM(L176),"нд")</f>
        <v>нд</v>
      </c>
      <c r="M174" s="52" t="str">
        <f t="shared" ref="M174" si="856">IF(NOT(SUM(M176)=0),SUM(M176),"нд")</f>
        <v>нд</v>
      </c>
      <c r="N174" s="52" t="str">
        <f t="shared" si="855"/>
        <v>нд</v>
      </c>
      <c r="O174" s="52" t="str">
        <f t="shared" si="855"/>
        <v>нд</v>
      </c>
      <c r="P174" s="52" t="str">
        <f t="shared" si="855"/>
        <v>нд</v>
      </c>
      <c r="Q174" s="52" t="str">
        <f t="shared" si="855"/>
        <v>нд</v>
      </c>
      <c r="R174" s="52" t="str">
        <f t="shared" ref="R174" si="857">IF(NOT(SUM(R176)=0),SUM(R176),"нд")</f>
        <v>нд</v>
      </c>
      <c r="S174" s="52" t="str">
        <f t="shared" si="855"/>
        <v>нд</v>
      </c>
      <c r="T174" s="52" t="str">
        <f t="shared" ref="T174" si="858">IF(NOT(SUM(T176)=0),SUM(T176),"нд")</f>
        <v>нд</v>
      </c>
      <c r="U174" s="52" t="str">
        <f t="shared" si="855"/>
        <v>нд</v>
      </c>
      <c r="V174" s="52" t="str">
        <f t="shared" si="855"/>
        <v>нд</v>
      </c>
      <c r="W174" s="52" t="str">
        <f t="shared" ref="W174" si="859">IF(NOT(SUM(W176)=0),SUM(W176),"нд")</f>
        <v>нд</v>
      </c>
      <c r="X174" s="52" t="str">
        <f t="shared" si="855"/>
        <v>нд</v>
      </c>
      <c r="Y174" s="93" t="str">
        <f t="shared" si="855"/>
        <v>нд</v>
      </c>
      <c r="Z174" s="52" t="str">
        <f t="shared" si="855"/>
        <v>нд</v>
      </c>
      <c r="AA174" s="52" t="str">
        <f t="shared" ref="AA174:AB174" si="860">IF(NOT(SUM(AA176)=0),SUM(AA176),"нд")</f>
        <v>нд</v>
      </c>
      <c r="AB174" s="52" t="str">
        <f t="shared" si="860"/>
        <v>нд</v>
      </c>
      <c r="AC174" s="52" t="str">
        <f t="shared" si="855"/>
        <v>нд</v>
      </c>
      <c r="AD174" s="52" t="str">
        <f t="shared" ref="AD174" si="861">IF(NOT(SUM(AD176)=0),SUM(AD176),"нд")</f>
        <v>нд</v>
      </c>
      <c r="AE174" s="52" t="str">
        <f t="shared" si="855"/>
        <v>нд</v>
      </c>
      <c r="AF174" s="52" t="str">
        <f t="shared" ref="AF174" si="862">IF(NOT(SUM(AF176)=0),SUM(AF176),"нд")</f>
        <v>нд</v>
      </c>
      <c r="AG174" s="52" t="str">
        <f t="shared" si="855"/>
        <v>нд</v>
      </c>
      <c r="AH174" s="52" t="str">
        <f t="shared" ref="AH174" si="863">IF(NOT(SUM(AH176)=0),SUM(AH176),"нд")</f>
        <v>нд</v>
      </c>
      <c r="AI174" s="52" t="str">
        <f t="shared" si="855"/>
        <v>нд</v>
      </c>
      <c r="AJ174" s="52" t="str">
        <f t="shared" si="855"/>
        <v>нд</v>
      </c>
      <c r="AK174" s="52" t="str">
        <f t="shared" si="855"/>
        <v>нд</v>
      </c>
      <c r="AL174" s="52" t="str">
        <f t="shared" si="855"/>
        <v>нд</v>
      </c>
      <c r="AM174" s="52" t="str">
        <f t="shared" ref="AM174" si="864">IF(NOT(SUM(AM176)=0),SUM(AM176),"нд")</f>
        <v>нд</v>
      </c>
      <c r="AN174" s="52" t="str">
        <f t="shared" si="855"/>
        <v>нд</v>
      </c>
      <c r="AO174" s="52" t="str">
        <f t="shared" si="855"/>
        <v>нд</v>
      </c>
      <c r="AP174" s="52" t="str">
        <f t="shared" si="855"/>
        <v>нд</v>
      </c>
      <c r="AQ174" s="52" t="str">
        <f t="shared" si="855"/>
        <v>нд</v>
      </c>
      <c r="AR174" s="52" t="str">
        <f t="shared" si="855"/>
        <v>нд</v>
      </c>
      <c r="AS174" s="52" t="str">
        <f t="shared" si="855"/>
        <v>нд</v>
      </c>
      <c r="AT174" s="93" t="str">
        <f t="shared" si="855"/>
        <v>нд</v>
      </c>
      <c r="AU174" s="52" t="str">
        <f t="shared" ref="AU174:AZ174" si="865">IF(NOT(SUM(AU176)=0),SUM(AU176),"нд")</f>
        <v>нд</v>
      </c>
      <c r="AV174" s="52" t="str">
        <f t="shared" ref="AV174" si="866">IF(NOT(SUM(AV176)=0),SUM(AV176),"нд")</f>
        <v>нд</v>
      </c>
      <c r="AW174" s="52" t="str">
        <f t="shared" si="865"/>
        <v>нд</v>
      </c>
      <c r="AX174" s="52" t="str">
        <f t="shared" si="865"/>
        <v>нд</v>
      </c>
      <c r="AY174" s="52" t="str">
        <f t="shared" si="865"/>
        <v>нд</v>
      </c>
      <c r="AZ174" s="52" t="str">
        <f t="shared" si="865"/>
        <v>нд</v>
      </c>
      <c r="BA174" s="52" t="str">
        <f t="shared" ref="BA174:BG174" si="867">IF(NOT(SUM(BA176)=0),SUM(BA176),"нд")</f>
        <v>нд</v>
      </c>
      <c r="BB174" s="52" t="str">
        <f t="shared" si="867"/>
        <v>нд</v>
      </c>
      <c r="BC174" s="52" t="str">
        <f t="shared" si="867"/>
        <v>нд</v>
      </c>
      <c r="BD174" s="52" t="str">
        <f t="shared" si="867"/>
        <v>нд</v>
      </c>
      <c r="BE174" s="52" t="str">
        <f t="shared" si="867"/>
        <v>нд</v>
      </c>
      <c r="BF174" s="52" t="str">
        <f t="shared" si="867"/>
        <v>нд</v>
      </c>
      <c r="BG174" s="52" t="str">
        <f t="shared" si="867"/>
        <v>нд</v>
      </c>
      <c r="BH174" s="52" t="str">
        <f t="shared" ref="BH174:BW174" si="868">IF(NOT(SUM(BH176)=0),SUM(BH176),"нд")</f>
        <v>нд</v>
      </c>
      <c r="BI174" s="52" t="str">
        <f t="shared" si="868"/>
        <v>нд</v>
      </c>
      <c r="BJ174" s="52" t="str">
        <f t="shared" si="868"/>
        <v>нд</v>
      </c>
      <c r="BK174" s="52" t="str">
        <f t="shared" si="868"/>
        <v>нд</v>
      </c>
      <c r="BL174" s="52" t="str">
        <f t="shared" si="868"/>
        <v>нд</v>
      </c>
      <c r="BM174" s="52" t="str">
        <f t="shared" si="868"/>
        <v>нд</v>
      </c>
      <c r="BN174" s="52" t="str">
        <f t="shared" si="868"/>
        <v>нд</v>
      </c>
      <c r="BO174" s="52" t="str">
        <f t="shared" si="868"/>
        <v>нд</v>
      </c>
      <c r="BP174" s="52" t="str">
        <f t="shared" si="868"/>
        <v>нд</v>
      </c>
      <c r="BQ174" s="52" t="str">
        <f t="shared" si="868"/>
        <v>нд</v>
      </c>
      <c r="BR174" s="52" t="str">
        <f t="shared" si="868"/>
        <v>нд</v>
      </c>
      <c r="BS174" s="52" t="str">
        <f t="shared" si="868"/>
        <v>нд</v>
      </c>
      <c r="BT174" s="52" t="str">
        <f t="shared" si="868"/>
        <v>нд</v>
      </c>
      <c r="BU174" s="52" t="str">
        <f t="shared" si="868"/>
        <v>нд</v>
      </c>
      <c r="BV174" s="52" t="str">
        <f t="shared" si="868"/>
        <v>нд</v>
      </c>
      <c r="BW174" s="52" t="str">
        <f t="shared" si="868"/>
        <v>нд</v>
      </c>
      <c r="BX174" s="124" t="str">
        <f t="shared" si="692"/>
        <v>нд</v>
      </c>
      <c r="BY174" s="52" t="str">
        <f t="shared" ref="BY174" si="869">IF(NOT(SUM(BY176)=0),SUM(BY176),"нд")</f>
        <v>нд</v>
      </c>
      <c r="BZ174" s="160" t="str">
        <f t="shared" si="673"/>
        <v>нд</v>
      </c>
      <c r="CA174" s="52"/>
    </row>
    <row r="175" spans="1:79" x14ac:dyDescent="0.25">
      <c r="A175" s="38" t="s">
        <v>527</v>
      </c>
      <c r="B175" s="39" t="s">
        <v>143</v>
      </c>
      <c r="C175" s="40" t="s">
        <v>99</v>
      </c>
      <c r="D175" s="4">
        <f t="shared" ref="D175" si="870">IF(NOT(SUM(D176)=0),SUM(D176),"нд")</f>
        <v>4.2009999999999996</v>
      </c>
      <c r="E175" s="86" t="str">
        <f t="shared" ref="E175:K175" si="871">IF(NOT(SUM(E176)=0),SUM(E176),"нд")</f>
        <v>нд</v>
      </c>
      <c r="F175" s="86" t="str">
        <f t="shared" si="871"/>
        <v>нд</v>
      </c>
      <c r="G175" s="86" t="str">
        <f t="shared" si="871"/>
        <v>нд</v>
      </c>
      <c r="H175" s="86" t="str">
        <f t="shared" si="871"/>
        <v>нд</v>
      </c>
      <c r="I175" s="86" t="str">
        <f t="shared" si="871"/>
        <v>нд</v>
      </c>
      <c r="J175" s="86" t="str">
        <f t="shared" si="871"/>
        <v>нд</v>
      </c>
      <c r="K175" s="95" t="str">
        <f t="shared" si="871"/>
        <v>нд</v>
      </c>
      <c r="L175" s="86" t="str">
        <f t="shared" ref="L175:AT175" si="872">IF(NOT(SUM(L176)=0),SUM(L176),"нд")</f>
        <v>нд</v>
      </c>
      <c r="M175" s="86" t="str">
        <f t="shared" si="872"/>
        <v>нд</v>
      </c>
      <c r="N175" s="86" t="str">
        <f t="shared" si="872"/>
        <v>нд</v>
      </c>
      <c r="O175" s="86" t="str">
        <f t="shared" si="872"/>
        <v>нд</v>
      </c>
      <c r="P175" s="86" t="str">
        <f t="shared" si="872"/>
        <v>нд</v>
      </c>
      <c r="Q175" s="86" t="str">
        <f t="shared" si="872"/>
        <v>нд</v>
      </c>
      <c r="R175" s="86" t="str">
        <f t="shared" si="872"/>
        <v>нд</v>
      </c>
      <c r="S175" s="86" t="str">
        <f t="shared" si="872"/>
        <v>нд</v>
      </c>
      <c r="T175" s="86" t="str">
        <f t="shared" si="872"/>
        <v>нд</v>
      </c>
      <c r="U175" s="86" t="str">
        <f t="shared" si="872"/>
        <v>нд</v>
      </c>
      <c r="V175" s="86" t="str">
        <f t="shared" si="872"/>
        <v>нд</v>
      </c>
      <c r="W175" s="86" t="str">
        <f t="shared" si="872"/>
        <v>нд</v>
      </c>
      <c r="X175" s="86" t="str">
        <f t="shared" si="872"/>
        <v>нд</v>
      </c>
      <c r="Y175" s="95" t="str">
        <f t="shared" si="872"/>
        <v>нд</v>
      </c>
      <c r="Z175" s="86" t="str">
        <f t="shared" si="872"/>
        <v>нд</v>
      </c>
      <c r="AA175" s="86" t="str">
        <f t="shared" si="872"/>
        <v>нд</v>
      </c>
      <c r="AB175" s="86" t="str">
        <f t="shared" si="872"/>
        <v>нд</v>
      </c>
      <c r="AC175" s="86" t="str">
        <f t="shared" si="872"/>
        <v>нд</v>
      </c>
      <c r="AD175" s="86" t="str">
        <f t="shared" si="872"/>
        <v>нд</v>
      </c>
      <c r="AE175" s="86" t="str">
        <f t="shared" si="872"/>
        <v>нд</v>
      </c>
      <c r="AF175" s="86" t="str">
        <f t="shared" si="872"/>
        <v>нд</v>
      </c>
      <c r="AG175" s="86" t="str">
        <f t="shared" si="872"/>
        <v>нд</v>
      </c>
      <c r="AH175" s="86" t="str">
        <f t="shared" si="872"/>
        <v>нд</v>
      </c>
      <c r="AI175" s="86" t="str">
        <f t="shared" si="872"/>
        <v>нд</v>
      </c>
      <c r="AJ175" s="86" t="str">
        <f t="shared" si="872"/>
        <v>нд</v>
      </c>
      <c r="AK175" s="86" t="str">
        <f t="shared" si="872"/>
        <v>нд</v>
      </c>
      <c r="AL175" s="86" t="str">
        <f t="shared" si="872"/>
        <v>нд</v>
      </c>
      <c r="AM175" s="86" t="str">
        <f t="shared" si="872"/>
        <v>нд</v>
      </c>
      <c r="AN175" s="86" t="str">
        <f t="shared" si="872"/>
        <v>нд</v>
      </c>
      <c r="AO175" s="86" t="str">
        <f t="shared" si="872"/>
        <v>нд</v>
      </c>
      <c r="AP175" s="86" t="str">
        <f t="shared" si="872"/>
        <v>нд</v>
      </c>
      <c r="AQ175" s="86" t="str">
        <f t="shared" si="872"/>
        <v>нд</v>
      </c>
      <c r="AR175" s="86" t="str">
        <f t="shared" si="872"/>
        <v>нд</v>
      </c>
      <c r="AS175" s="86" t="str">
        <f t="shared" si="872"/>
        <v>нд</v>
      </c>
      <c r="AT175" s="95" t="str">
        <f t="shared" si="872"/>
        <v>нд</v>
      </c>
      <c r="AU175" s="86" t="str">
        <f t="shared" ref="AU175:BY175" si="873">IF(NOT(SUM(AU176)=0),SUM(AU176),"нд")</f>
        <v>нд</v>
      </c>
      <c r="AV175" s="86" t="str">
        <f t="shared" si="873"/>
        <v>нд</v>
      </c>
      <c r="AW175" s="86" t="str">
        <f t="shared" si="873"/>
        <v>нд</v>
      </c>
      <c r="AX175" s="86" t="str">
        <f t="shared" si="873"/>
        <v>нд</v>
      </c>
      <c r="AY175" s="86" t="str">
        <f t="shared" si="873"/>
        <v>нд</v>
      </c>
      <c r="AZ175" s="86" t="str">
        <f t="shared" si="873"/>
        <v>нд</v>
      </c>
      <c r="BA175" s="86" t="str">
        <f t="shared" si="873"/>
        <v>нд</v>
      </c>
      <c r="BB175" s="86" t="str">
        <f t="shared" si="873"/>
        <v>нд</v>
      </c>
      <c r="BC175" s="86" t="str">
        <f t="shared" si="873"/>
        <v>нд</v>
      </c>
      <c r="BD175" s="86" t="str">
        <f t="shared" si="873"/>
        <v>нд</v>
      </c>
      <c r="BE175" s="86" t="str">
        <f t="shared" si="873"/>
        <v>нд</v>
      </c>
      <c r="BF175" s="86" t="str">
        <f t="shared" si="873"/>
        <v>нд</v>
      </c>
      <c r="BG175" s="86" t="str">
        <f t="shared" si="873"/>
        <v>нд</v>
      </c>
      <c r="BH175" s="86" t="str">
        <f t="shared" si="873"/>
        <v>нд</v>
      </c>
      <c r="BI175" s="86" t="str">
        <f t="shared" si="873"/>
        <v>нд</v>
      </c>
      <c r="BJ175" s="86" t="str">
        <f t="shared" si="873"/>
        <v>нд</v>
      </c>
      <c r="BK175" s="86" t="str">
        <f t="shared" si="873"/>
        <v>нд</v>
      </c>
      <c r="BL175" s="86" t="str">
        <f t="shared" si="873"/>
        <v>нд</v>
      </c>
      <c r="BM175" s="86" t="str">
        <f t="shared" si="873"/>
        <v>нд</v>
      </c>
      <c r="BN175" s="86" t="str">
        <f t="shared" si="873"/>
        <v>нд</v>
      </c>
      <c r="BO175" s="86" t="str">
        <f t="shared" si="873"/>
        <v>нд</v>
      </c>
      <c r="BP175" s="86" t="str">
        <f t="shared" si="873"/>
        <v>нд</v>
      </c>
      <c r="BQ175" s="86" t="str">
        <f t="shared" si="873"/>
        <v>нд</v>
      </c>
      <c r="BR175" s="86" t="str">
        <f t="shared" si="873"/>
        <v>нд</v>
      </c>
      <c r="BS175" s="86" t="str">
        <f t="shared" si="873"/>
        <v>нд</v>
      </c>
      <c r="BT175" s="86" t="str">
        <f t="shared" si="873"/>
        <v>нд</v>
      </c>
      <c r="BU175" s="86" t="str">
        <f t="shared" si="873"/>
        <v>нд</v>
      </c>
      <c r="BV175" s="86" t="str">
        <f t="shared" si="873"/>
        <v>нд</v>
      </c>
      <c r="BW175" s="86" t="str">
        <f t="shared" si="873"/>
        <v>нд</v>
      </c>
      <c r="BX175" s="86" t="str">
        <f t="shared" si="692"/>
        <v>нд</v>
      </c>
      <c r="BY175" s="86" t="str">
        <f t="shared" si="873"/>
        <v>нд</v>
      </c>
      <c r="BZ175" s="156" t="str">
        <f t="shared" si="673"/>
        <v>нд</v>
      </c>
      <c r="CA175" s="40"/>
    </row>
    <row r="176" spans="1:79" ht="94.5" x14ac:dyDescent="0.25">
      <c r="A176" s="70" t="s">
        <v>528</v>
      </c>
      <c r="B176" s="76" t="s">
        <v>529</v>
      </c>
      <c r="C176" s="77" t="s">
        <v>530</v>
      </c>
      <c r="D176" s="11">
        <v>4.2009999999999996</v>
      </c>
      <c r="E176" s="63" t="str">
        <f t="shared" ref="E176:K176" si="874">IF(NOT(SUM(L176,S176,Z176,AG176)=0),SUM(L176,S176,Z176,AG176),"нд")</f>
        <v>нд</v>
      </c>
      <c r="F176" s="63" t="str">
        <f t="shared" si="874"/>
        <v>нд</v>
      </c>
      <c r="G176" s="63" t="str">
        <f t="shared" si="874"/>
        <v>нд</v>
      </c>
      <c r="H176" s="63" t="str">
        <f t="shared" si="874"/>
        <v>нд</v>
      </c>
      <c r="I176" s="63" t="str">
        <f t="shared" si="874"/>
        <v>нд</v>
      </c>
      <c r="J176" s="63" t="str">
        <f t="shared" si="874"/>
        <v>нд</v>
      </c>
      <c r="K176" s="101" t="str">
        <f t="shared" si="874"/>
        <v>нд</v>
      </c>
      <c r="L176" s="114" t="s">
        <v>100</v>
      </c>
      <c r="M176" s="105" t="s">
        <v>100</v>
      </c>
      <c r="N176" s="105" t="s">
        <v>100</v>
      </c>
      <c r="O176" s="105" t="s">
        <v>100</v>
      </c>
      <c r="P176" s="105" t="s">
        <v>100</v>
      </c>
      <c r="Q176" s="105" t="s">
        <v>100</v>
      </c>
      <c r="R176" s="105" t="s">
        <v>100</v>
      </c>
      <c r="S176" s="105" t="s">
        <v>100</v>
      </c>
      <c r="T176" s="105" t="s">
        <v>100</v>
      </c>
      <c r="U176" s="105" t="s">
        <v>100</v>
      </c>
      <c r="V176" s="105" t="s">
        <v>100</v>
      </c>
      <c r="W176" s="105" t="s">
        <v>100</v>
      </c>
      <c r="X176" s="105" t="s">
        <v>100</v>
      </c>
      <c r="Y176" s="115" t="s">
        <v>100</v>
      </c>
      <c r="Z176" s="105" t="s">
        <v>100</v>
      </c>
      <c r="AA176" s="105" t="s">
        <v>100</v>
      </c>
      <c r="AB176" s="105" t="s">
        <v>100</v>
      </c>
      <c r="AC176" s="105" t="s">
        <v>100</v>
      </c>
      <c r="AD176" s="105" t="s">
        <v>100</v>
      </c>
      <c r="AE176" s="105" t="s">
        <v>100</v>
      </c>
      <c r="AF176" s="105" t="s">
        <v>100</v>
      </c>
      <c r="AG176" s="105" t="s">
        <v>100</v>
      </c>
      <c r="AH176" s="105" t="s">
        <v>100</v>
      </c>
      <c r="AI176" s="105" t="s">
        <v>100</v>
      </c>
      <c r="AJ176" s="105" t="s">
        <v>100</v>
      </c>
      <c r="AK176" s="105" t="s">
        <v>100</v>
      </c>
      <c r="AL176" s="105" t="s">
        <v>100</v>
      </c>
      <c r="AM176" s="105" t="s">
        <v>100</v>
      </c>
      <c r="AN176" s="63" t="str">
        <f t="shared" ref="AN176" si="875">IF(NOT(SUM(AU176,BB176,BI176,BP176)=0),SUM(AU176,BB176,BI176,BP176),"нд")</f>
        <v>нд</v>
      </c>
      <c r="AO176" s="63" t="str">
        <f t="shared" ref="AO176" si="876">IF(NOT(SUM(AV176,BC176,BJ176,BQ176)=0),SUM(AV176,BC176,BJ176,BQ176),"нд")</f>
        <v>нд</v>
      </c>
      <c r="AP176" s="63" t="str">
        <f t="shared" ref="AP176" si="877">IF(NOT(SUM(AW176,BD176,BK176,BR176)=0),SUM(AW176,BD176,BK176,BR176),"нд")</f>
        <v>нд</v>
      </c>
      <c r="AQ176" s="63" t="str">
        <f t="shared" ref="AQ176" si="878">IF(NOT(SUM(AX176,BE176,BL176,BS176)=0),SUM(AX176,BE176,BL176,BS176),"нд")</f>
        <v>нд</v>
      </c>
      <c r="AR176" s="63" t="str">
        <f t="shared" ref="AR176" si="879">IF(NOT(SUM(AY176,BF176,BM176,BT176)=0),SUM(AY176,BF176,BM176,BT176),"нд")</f>
        <v>нд</v>
      </c>
      <c r="AS176" s="63" t="str">
        <f t="shared" ref="AS176" si="880">IF(NOT(SUM(AZ176,BG176,BN176,BU176)=0),SUM(AZ176,BG176,BN176,BU176),"нд")</f>
        <v>нд</v>
      </c>
      <c r="AT176" s="101" t="str">
        <f t="shared" ref="AT176" si="881">IF(NOT(SUM(BA176,BH176,BO176,BV176)=0),SUM(BA176,BH176,BO176,BV176),"нд")</f>
        <v>нд</v>
      </c>
      <c r="AU176" s="114" t="s">
        <v>100</v>
      </c>
      <c r="AV176" s="114" t="s">
        <v>100</v>
      </c>
      <c r="AW176" s="105" t="s">
        <v>100</v>
      </c>
      <c r="AX176" s="105" t="s">
        <v>100</v>
      </c>
      <c r="AY176" s="105" t="s">
        <v>100</v>
      </c>
      <c r="AZ176" s="105" t="s">
        <v>100</v>
      </c>
      <c r="BA176" s="114" t="s">
        <v>100</v>
      </c>
      <c r="BB176" s="114" t="s">
        <v>100</v>
      </c>
      <c r="BC176" s="114" t="s">
        <v>100</v>
      </c>
      <c r="BD176" s="105" t="s">
        <v>100</v>
      </c>
      <c r="BE176" s="105" t="s">
        <v>100</v>
      </c>
      <c r="BF176" s="105" t="s">
        <v>100</v>
      </c>
      <c r="BG176" s="105" t="s">
        <v>100</v>
      </c>
      <c r="BH176" s="114" t="s">
        <v>100</v>
      </c>
      <c r="BI176" s="114" t="s">
        <v>100</v>
      </c>
      <c r="BJ176" s="105" t="s">
        <v>100</v>
      </c>
      <c r="BK176" s="105" t="s">
        <v>100</v>
      </c>
      <c r="BL176" s="105" t="s">
        <v>100</v>
      </c>
      <c r="BM176" s="105" t="s">
        <v>100</v>
      </c>
      <c r="BN176" s="105" t="s">
        <v>100</v>
      </c>
      <c r="BO176" s="105" t="s">
        <v>100</v>
      </c>
      <c r="BP176" s="114" t="s">
        <v>100</v>
      </c>
      <c r="BQ176" s="105" t="s">
        <v>100</v>
      </c>
      <c r="BR176" s="105" t="s">
        <v>100</v>
      </c>
      <c r="BS176" s="105" t="s">
        <v>100</v>
      </c>
      <c r="BT176" s="105" t="s">
        <v>100</v>
      </c>
      <c r="BU176" s="105" t="s">
        <v>100</v>
      </c>
      <c r="BV176" s="105" t="s">
        <v>100</v>
      </c>
      <c r="BW176" s="125" t="str">
        <f t="shared" ref="BW176" si="882">IF(SUM(AN176)-SUM(E176)=0,"нд",SUM(AN176)-SUM(F176))</f>
        <v>нд</v>
      </c>
      <c r="BX176" s="122" t="str">
        <f t="shared" ref="BX176" si="883">IF(AND(NOT(SUM(BW176)=0),NOT(SUM(E176)=0)),ROUND(SUM(BW176)/SUM(E176)*100,2),"нд")</f>
        <v>нд</v>
      </c>
      <c r="BY176" s="125" t="str">
        <f t="shared" ref="BY176" si="884">IF(SUM(AO176)-SUM(F176)=0,"нд",SUM(AO176)-SUM(F176))</f>
        <v>нд</v>
      </c>
      <c r="BZ176" s="161" t="str">
        <f t="shared" si="673"/>
        <v>нд</v>
      </c>
      <c r="CA176" s="77"/>
    </row>
    <row r="177" spans="1:79" ht="63" x14ac:dyDescent="0.25">
      <c r="A177" s="44" t="s">
        <v>407</v>
      </c>
      <c r="B177" s="45" t="s">
        <v>408</v>
      </c>
      <c r="C177" s="46" t="s">
        <v>99</v>
      </c>
      <c r="D177" s="7" t="str">
        <f t="shared" ref="D177" si="885">IF(NOT(SUM(D178,D180)=0),SUM(D178,D180),"нд")</f>
        <v>нд</v>
      </c>
      <c r="E177" s="89" t="str">
        <f t="shared" ref="E177" si="886">IF(NOT(SUM(E178,E180)=0),SUM(E178,E180),"нд")</f>
        <v>нд</v>
      </c>
      <c r="F177" s="89" t="str">
        <f t="shared" ref="F177" si="887">IF(NOT(SUM(F178,F180)=0),SUM(F178,F180),"нд")</f>
        <v>нд</v>
      </c>
      <c r="G177" s="89" t="str">
        <f t="shared" ref="G177:K177" si="888">IF(NOT(SUM(G178,G180)=0),SUM(G178,G180),"нд")</f>
        <v>нд</v>
      </c>
      <c r="H177" s="89" t="str">
        <f t="shared" si="888"/>
        <v>нд</v>
      </c>
      <c r="I177" s="89" t="str">
        <f t="shared" si="888"/>
        <v>нд</v>
      </c>
      <c r="J177" s="89" t="str">
        <f t="shared" si="888"/>
        <v>нд</v>
      </c>
      <c r="K177" s="90" t="str">
        <f t="shared" si="888"/>
        <v>нд</v>
      </c>
      <c r="L177" s="89" t="str">
        <f t="shared" ref="L177:AT177" si="889">IF(NOT(SUM(L178,L180)=0),SUM(L178,L180),"нд")</f>
        <v>нд</v>
      </c>
      <c r="M177" s="89" t="str">
        <f t="shared" ref="M177" si="890">IF(NOT(SUM(M178,M180)=0),SUM(M178,M180),"нд")</f>
        <v>нд</v>
      </c>
      <c r="N177" s="89" t="str">
        <f t="shared" si="889"/>
        <v>нд</v>
      </c>
      <c r="O177" s="89" t="str">
        <f t="shared" si="889"/>
        <v>нд</v>
      </c>
      <c r="P177" s="89" t="str">
        <f t="shared" si="889"/>
        <v>нд</v>
      </c>
      <c r="Q177" s="89" t="str">
        <f t="shared" si="889"/>
        <v>нд</v>
      </c>
      <c r="R177" s="89" t="str">
        <f t="shared" ref="R177" si="891">IF(NOT(SUM(R178,R180)=0),SUM(R178,R180),"нд")</f>
        <v>нд</v>
      </c>
      <c r="S177" s="89" t="str">
        <f t="shared" si="889"/>
        <v>нд</v>
      </c>
      <c r="T177" s="89" t="str">
        <f t="shared" ref="T177" si="892">IF(NOT(SUM(T178,T180)=0),SUM(T178,T180),"нд")</f>
        <v>нд</v>
      </c>
      <c r="U177" s="89" t="str">
        <f t="shared" si="889"/>
        <v>нд</v>
      </c>
      <c r="V177" s="89" t="str">
        <f t="shared" si="889"/>
        <v>нд</v>
      </c>
      <c r="W177" s="89" t="str">
        <f t="shared" ref="W177" si="893">IF(NOT(SUM(W178,W180)=0),SUM(W178,W180),"нд")</f>
        <v>нд</v>
      </c>
      <c r="X177" s="89" t="str">
        <f t="shared" si="889"/>
        <v>нд</v>
      </c>
      <c r="Y177" s="90" t="str">
        <f t="shared" si="889"/>
        <v>нд</v>
      </c>
      <c r="Z177" s="89" t="str">
        <f t="shared" si="889"/>
        <v>нд</v>
      </c>
      <c r="AA177" s="89" t="str">
        <f t="shared" ref="AA177:AB177" si="894">IF(NOT(SUM(AA178,AA180)=0),SUM(AA178,AA180),"нд")</f>
        <v>нд</v>
      </c>
      <c r="AB177" s="89" t="str">
        <f t="shared" si="894"/>
        <v>нд</v>
      </c>
      <c r="AC177" s="89" t="str">
        <f t="shared" si="889"/>
        <v>нд</v>
      </c>
      <c r="AD177" s="89" t="str">
        <f t="shared" ref="AD177" si="895">IF(NOT(SUM(AD178,AD180)=0),SUM(AD178,AD180),"нд")</f>
        <v>нд</v>
      </c>
      <c r="AE177" s="89" t="str">
        <f t="shared" si="889"/>
        <v>нд</v>
      </c>
      <c r="AF177" s="89" t="str">
        <f t="shared" ref="AF177" si="896">IF(NOT(SUM(AF178,AF180)=0),SUM(AF178,AF180),"нд")</f>
        <v>нд</v>
      </c>
      <c r="AG177" s="89" t="str">
        <f t="shared" si="889"/>
        <v>нд</v>
      </c>
      <c r="AH177" s="89" t="str">
        <f t="shared" ref="AH177" si="897">IF(NOT(SUM(AH178,AH180)=0),SUM(AH178,AH180),"нд")</f>
        <v>нд</v>
      </c>
      <c r="AI177" s="89" t="str">
        <f t="shared" si="889"/>
        <v>нд</v>
      </c>
      <c r="AJ177" s="89" t="str">
        <f t="shared" si="889"/>
        <v>нд</v>
      </c>
      <c r="AK177" s="89" t="str">
        <f t="shared" si="889"/>
        <v>нд</v>
      </c>
      <c r="AL177" s="89" t="str">
        <f t="shared" si="889"/>
        <v>нд</v>
      </c>
      <c r="AM177" s="89" t="str">
        <f t="shared" ref="AM177" si="898">IF(NOT(SUM(AM178,AM180)=0),SUM(AM178,AM180),"нд")</f>
        <v>нд</v>
      </c>
      <c r="AN177" s="89" t="str">
        <f t="shared" si="889"/>
        <v>нд</v>
      </c>
      <c r="AO177" s="89" t="str">
        <f t="shared" si="889"/>
        <v>нд</v>
      </c>
      <c r="AP177" s="89" t="str">
        <f t="shared" si="889"/>
        <v>нд</v>
      </c>
      <c r="AQ177" s="89" t="str">
        <f t="shared" si="889"/>
        <v>нд</v>
      </c>
      <c r="AR177" s="89" t="str">
        <f t="shared" si="889"/>
        <v>нд</v>
      </c>
      <c r="AS177" s="89" t="str">
        <f t="shared" si="889"/>
        <v>нд</v>
      </c>
      <c r="AT177" s="90" t="str">
        <f t="shared" si="889"/>
        <v>нд</v>
      </c>
      <c r="AU177" s="89" t="str">
        <f t="shared" ref="AU177:AZ177" si="899">IF(NOT(SUM(AU178,AU180)=0),SUM(AU178,AU180),"нд")</f>
        <v>нд</v>
      </c>
      <c r="AV177" s="89" t="str">
        <f t="shared" ref="AV177" si="900">IF(NOT(SUM(AV178,AV180)=0),SUM(AV178,AV180),"нд")</f>
        <v>нд</v>
      </c>
      <c r="AW177" s="89" t="str">
        <f t="shared" si="899"/>
        <v>нд</v>
      </c>
      <c r="AX177" s="89" t="str">
        <f t="shared" si="899"/>
        <v>нд</v>
      </c>
      <c r="AY177" s="89" t="str">
        <f t="shared" si="899"/>
        <v>нд</v>
      </c>
      <c r="AZ177" s="89" t="str">
        <f t="shared" si="899"/>
        <v>нд</v>
      </c>
      <c r="BA177" s="89" t="str">
        <f t="shared" ref="BA177:BG177" si="901">IF(NOT(SUM(BA178,BA180)=0),SUM(BA178,BA180),"нд")</f>
        <v>нд</v>
      </c>
      <c r="BB177" s="89" t="str">
        <f t="shared" si="901"/>
        <v>нд</v>
      </c>
      <c r="BC177" s="89" t="str">
        <f t="shared" si="901"/>
        <v>нд</v>
      </c>
      <c r="BD177" s="89" t="str">
        <f t="shared" si="901"/>
        <v>нд</v>
      </c>
      <c r="BE177" s="89" t="str">
        <f t="shared" si="901"/>
        <v>нд</v>
      </c>
      <c r="BF177" s="89" t="str">
        <f t="shared" si="901"/>
        <v>нд</v>
      </c>
      <c r="BG177" s="89" t="str">
        <f t="shared" si="901"/>
        <v>нд</v>
      </c>
      <c r="BH177" s="89" t="str">
        <f t="shared" ref="BH177:BW177" si="902">IF(NOT(SUM(BH178,BH180)=0),SUM(BH178,BH180),"нд")</f>
        <v>нд</v>
      </c>
      <c r="BI177" s="89" t="str">
        <f t="shared" si="902"/>
        <v>нд</v>
      </c>
      <c r="BJ177" s="89" t="str">
        <f t="shared" si="902"/>
        <v>нд</v>
      </c>
      <c r="BK177" s="89" t="str">
        <f t="shared" si="902"/>
        <v>нд</v>
      </c>
      <c r="BL177" s="89" t="str">
        <f t="shared" si="902"/>
        <v>нд</v>
      </c>
      <c r="BM177" s="89" t="str">
        <f t="shared" si="902"/>
        <v>нд</v>
      </c>
      <c r="BN177" s="89" t="str">
        <f t="shared" si="902"/>
        <v>нд</v>
      </c>
      <c r="BO177" s="89" t="str">
        <f t="shared" si="902"/>
        <v>нд</v>
      </c>
      <c r="BP177" s="89" t="str">
        <f t="shared" si="902"/>
        <v>нд</v>
      </c>
      <c r="BQ177" s="89" t="str">
        <f t="shared" si="902"/>
        <v>нд</v>
      </c>
      <c r="BR177" s="89" t="str">
        <f t="shared" si="902"/>
        <v>нд</v>
      </c>
      <c r="BS177" s="89" t="str">
        <f t="shared" si="902"/>
        <v>нд</v>
      </c>
      <c r="BT177" s="89" t="str">
        <f t="shared" si="902"/>
        <v>нд</v>
      </c>
      <c r="BU177" s="89" t="str">
        <f t="shared" si="902"/>
        <v>нд</v>
      </c>
      <c r="BV177" s="89" t="str">
        <f t="shared" si="902"/>
        <v>нд</v>
      </c>
      <c r="BW177" s="89" t="str">
        <f t="shared" si="902"/>
        <v>нд</v>
      </c>
      <c r="BX177" s="127" t="str">
        <f t="shared" si="692"/>
        <v>нд</v>
      </c>
      <c r="BY177" s="89" t="str">
        <f t="shared" ref="BY177" si="903">IF(NOT(SUM(BY178,BY180)=0),SUM(BY178,BY180),"нд")</f>
        <v>нд</v>
      </c>
      <c r="BZ177" s="158" t="str">
        <f t="shared" si="673"/>
        <v>нд</v>
      </c>
      <c r="CA177" s="46"/>
    </row>
    <row r="178" spans="1:79" ht="63" x14ac:dyDescent="0.25">
      <c r="A178" s="47" t="s">
        <v>409</v>
      </c>
      <c r="B178" s="48" t="s">
        <v>410</v>
      </c>
      <c r="C178" s="49" t="s">
        <v>99</v>
      </c>
      <c r="D178" s="8" t="str">
        <f t="shared" ref="D178" si="904">IF(NOT(SUM(D179)=0),SUM(D179),"нд")</f>
        <v>нд</v>
      </c>
      <c r="E178" s="91" t="str">
        <f t="shared" ref="E178:K178" si="905">IF(NOT(SUM(E179)=0),SUM(E179),"нд")</f>
        <v>нд</v>
      </c>
      <c r="F178" s="91" t="str">
        <f t="shared" si="905"/>
        <v>нд</v>
      </c>
      <c r="G178" s="91" t="str">
        <f t="shared" si="905"/>
        <v>нд</v>
      </c>
      <c r="H178" s="91" t="str">
        <f t="shared" si="905"/>
        <v>нд</v>
      </c>
      <c r="I178" s="91" t="str">
        <f t="shared" si="905"/>
        <v>нд</v>
      </c>
      <c r="J178" s="91" t="str">
        <f t="shared" si="905"/>
        <v>нд</v>
      </c>
      <c r="K178" s="92" t="str">
        <f t="shared" si="905"/>
        <v>нд</v>
      </c>
      <c r="L178" s="91" t="str">
        <f t="shared" ref="L178:AM178" si="906">IF(NOT(SUM(L179)=0),SUM(L179),"нд")</f>
        <v>нд</v>
      </c>
      <c r="M178" s="91" t="str">
        <f t="shared" si="906"/>
        <v>нд</v>
      </c>
      <c r="N178" s="91" t="str">
        <f t="shared" si="906"/>
        <v>нд</v>
      </c>
      <c r="O178" s="91" t="str">
        <f t="shared" si="906"/>
        <v>нд</v>
      </c>
      <c r="P178" s="91" t="str">
        <f t="shared" si="906"/>
        <v>нд</v>
      </c>
      <c r="Q178" s="91" t="str">
        <f t="shared" si="906"/>
        <v>нд</v>
      </c>
      <c r="R178" s="91" t="str">
        <f t="shared" si="906"/>
        <v>нд</v>
      </c>
      <c r="S178" s="91" t="str">
        <f t="shared" si="906"/>
        <v>нд</v>
      </c>
      <c r="T178" s="91" t="str">
        <f t="shared" si="906"/>
        <v>нд</v>
      </c>
      <c r="U178" s="91" t="str">
        <f t="shared" si="906"/>
        <v>нд</v>
      </c>
      <c r="V178" s="91" t="str">
        <f t="shared" si="906"/>
        <v>нд</v>
      </c>
      <c r="W178" s="91" t="str">
        <f t="shared" si="906"/>
        <v>нд</v>
      </c>
      <c r="X178" s="91" t="str">
        <f t="shared" si="906"/>
        <v>нд</v>
      </c>
      <c r="Y178" s="92" t="str">
        <f t="shared" si="906"/>
        <v>нд</v>
      </c>
      <c r="Z178" s="91" t="str">
        <f t="shared" si="906"/>
        <v>нд</v>
      </c>
      <c r="AA178" s="91" t="str">
        <f t="shared" si="906"/>
        <v>нд</v>
      </c>
      <c r="AB178" s="91" t="str">
        <f t="shared" si="906"/>
        <v>нд</v>
      </c>
      <c r="AC178" s="91" t="str">
        <f t="shared" si="906"/>
        <v>нд</v>
      </c>
      <c r="AD178" s="91" t="str">
        <f t="shared" si="906"/>
        <v>нд</v>
      </c>
      <c r="AE178" s="91" t="str">
        <f t="shared" si="906"/>
        <v>нд</v>
      </c>
      <c r="AF178" s="91" t="str">
        <f t="shared" si="906"/>
        <v>нд</v>
      </c>
      <c r="AG178" s="91" t="str">
        <f t="shared" si="906"/>
        <v>нд</v>
      </c>
      <c r="AH178" s="91" t="str">
        <f t="shared" si="906"/>
        <v>нд</v>
      </c>
      <c r="AI178" s="91" t="str">
        <f t="shared" si="906"/>
        <v>нд</v>
      </c>
      <c r="AJ178" s="91" t="str">
        <f t="shared" si="906"/>
        <v>нд</v>
      </c>
      <c r="AK178" s="91" t="str">
        <f t="shared" si="906"/>
        <v>нд</v>
      </c>
      <c r="AL178" s="91" t="str">
        <f t="shared" si="906"/>
        <v>нд</v>
      </c>
      <c r="AM178" s="91" t="str">
        <f t="shared" si="906"/>
        <v>нд</v>
      </c>
      <c r="AN178" s="91" t="str">
        <f t="shared" ref="AN178:AT178" si="907">IF(NOT(SUM(AN179)=0),SUM(AN179),"нд")</f>
        <v>нд</v>
      </c>
      <c r="AO178" s="91" t="str">
        <f t="shared" si="907"/>
        <v>нд</v>
      </c>
      <c r="AP178" s="91" t="str">
        <f t="shared" si="907"/>
        <v>нд</v>
      </c>
      <c r="AQ178" s="91" t="str">
        <f t="shared" si="907"/>
        <v>нд</v>
      </c>
      <c r="AR178" s="91" t="str">
        <f t="shared" si="907"/>
        <v>нд</v>
      </c>
      <c r="AS178" s="91" t="str">
        <f t="shared" si="907"/>
        <v>нд</v>
      </c>
      <c r="AT178" s="92" t="str">
        <f t="shared" si="907"/>
        <v>нд</v>
      </c>
      <c r="AU178" s="91" t="str">
        <f t="shared" ref="AU178:BY178" si="908">IF(NOT(SUM(AU179)=0),SUM(AU179),"нд")</f>
        <v>нд</v>
      </c>
      <c r="AV178" s="91" t="str">
        <f t="shared" si="908"/>
        <v>нд</v>
      </c>
      <c r="AW178" s="91" t="str">
        <f t="shared" si="908"/>
        <v>нд</v>
      </c>
      <c r="AX178" s="91" t="str">
        <f t="shared" si="908"/>
        <v>нд</v>
      </c>
      <c r="AY178" s="91" t="str">
        <f t="shared" si="908"/>
        <v>нд</v>
      </c>
      <c r="AZ178" s="91" t="str">
        <f t="shared" si="908"/>
        <v>нд</v>
      </c>
      <c r="BA178" s="91" t="str">
        <f t="shared" si="908"/>
        <v>нд</v>
      </c>
      <c r="BB178" s="91" t="str">
        <f t="shared" si="908"/>
        <v>нд</v>
      </c>
      <c r="BC178" s="91" t="str">
        <f t="shared" si="908"/>
        <v>нд</v>
      </c>
      <c r="BD178" s="91" t="str">
        <f t="shared" si="908"/>
        <v>нд</v>
      </c>
      <c r="BE178" s="91" t="str">
        <f t="shared" si="908"/>
        <v>нд</v>
      </c>
      <c r="BF178" s="91" t="str">
        <f t="shared" si="908"/>
        <v>нд</v>
      </c>
      <c r="BG178" s="91" t="str">
        <f t="shared" si="908"/>
        <v>нд</v>
      </c>
      <c r="BH178" s="91" t="str">
        <f t="shared" si="908"/>
        <v>нд</v>
      </c>
      <c r="BI178" s="91" t="str">
        <f t="shared" si="908"/>
        <v>нд</v>
      </c>
      <c r="BJ178" s="91" t="str">
        <f t="shared" si="908"/>
        <v>нд</v>
      </c>
      <c r="BK178" s="91" t="str">
        <f t="shared" si="908"/>
        <v>нд</v>
      </c>
      <c r="BL178" s="91" t="str">
        <f t="shared" si="908"/>
        <v>нд</v>
      </c>
      <c r="BM178" s="91" t="str">
        <f t="shared" si="908"/>
        <v>нд</v>
      </c>
      <c r="BN178" s="91" t="str">
        <f t="shared" si="908"/>
        <v>нд</v>
      </c>
      <c r="BO178" s="91" t="str">
        <f t="shared" si="908"/>
        <v>нд</v>
      </c>
      <c r="BP178" s="91" t="str">
        <f t="shared" si="908"/>
        <v>нд</v>
      </c>
      <c r="BQ178" s="91" t="str">
        <f t="shared" si="908"/>
        <v>нд</v>
      </c>
      <c r="BR178" s="91" t="str">
        <f t="shared" si="908"/>
        <v>нд</v>
      </c>
      <c r="BS178" s="91" t="str">
        <f t="shared" si="908"/>
        <v>нд</v>
      </c>
      <c r="BT178" s="91" t="str">
        <f t="shared" si="908"/>
        <v>нд</v>
      </c>
      <c r="BU178" s="91" t="str">
        <f t="shared" si="908"/>
        <v>нд</v>
      </c>
      <c r="BV178" s="91" t="str">
        <f t="shared" si="908"/>
        <v>нд</v>
      </c>
      <c r="BW178" s="91" t="str">
        <f t="shared" si="908"/>
        <v>нд</v>
      </c>
      <c r="BX178" s="123" t="str">
        <f t="shared" si="692"/>
        <v>нд</v>
      </c>
      <c r="BY178" s="91" t="str">
        <f t="shared" si="908"/>
        <v>нд</v>
      </c>
      <c r="BZ178" s="159" t="str">
        <f t="shared" si="673"/>
        <v>нд</v>
      </c>
      <c r="CA178" s="49"/>
    </row>
    <row r="179" spans="1:79" x14ac:dyDescent="0.25">
      <c r="A179" s="41" t="s">
        <v>100</v>
      </c>
      <c r="B179" s="41" t="s">
        <v>100</v>
      </c>
      <c r="C179" s="41" t="s">
        <v>100</v>
      </c>
      <c r="D179" s="6" t="s">
        <v>100</v>
      </c>
      <c r="E179" s="63" t="str">
        <f t="shared" ref="E179:K179" si="909">IF(NOT(SUM(L179,S179,Z179,AG179)=0),SUM(L179,S179,Z179,AG179),"нд")</f>
        <v>нд</v>
      </c>
      <c r="F179" s="63" t="str">
        <f t="shared" si="909"/>
        <v>нд</v>
      </c>
      <c r="G179" s="63" t="str">
        <f t="shared" si="909"/>
        <v>нд</v>
      </c>
      <c r="H179" s="63" t="str">
        <f t="shared" si="909"/>
        <v>нд</v>
      </c>
      <c r="I179" s="63" t="str">
        <f t="shared" si="909"/>
        <v>нд</v>
      </c>
      <c r="J179" s="63" t="str">
        <f t="shared" si="909"/>
        <v>нд</v>
      </c>
      <c r="K179" s="101" t="str">
        <f t="shared" si="909"/>
        <v>нд</v>
      </c>
      <c r="L179" s="41" t="s">
        <v>100</v>
      </c>
      <c r="M179" s="41" t="s">
        <v>100</v>
      </c>
      <c r="N179" s="41" t="s">
        <v>100</v>
      </c>
      <c r="O179" s="41" t="s">
        <v>100</v>
      </c>
      <c r="P179" s="41" t="s">
        <v>100</v>
      </c>
      <c r="Q179" s="41" t="s">
        <v>100</v>
      </c>
      <c r="R179" s="41" t="s">
        <v>100</v>
      </c>
      <c r="S179" s="41" t="s">
        <v>100</v>
      </c>
      <c r="T179" s="41" t="s">
        <v>100</v>
      </c>
      <c r="U179" s="41" t="s">
        <v>100</v>
      </c>
      <c r="V179" s="41" t="s">
        <v>100</v>
      </c>
      <c r="W179" s="41" t="s">
        <v>100</v>
      </c>
      <c r="X179" s="41" t="s">
        <v>100</v>
      </c>
      <c r="Y179" s="97" t="s">
        <v>100</v>
      </c>
      <c r="Z179" s="41" t="s">
        <v>100</v>
      </c>
      <c r="AA179" s="41" t="s">
        <v>100</v>
      </c>
      <c r="AB179" s="41" t="s">
        <v>100</v>
      </c>
      <c r="AC179" s="41" t="s">
        <v>100</v>
      </c>
      <c r="AD179" s="41" t="s">
        <v>100</v>
      </c>
      <c r="AE179" s="41" t="s">
        <v>100</v>
      </c>
      <c r="AF179" s="41" t="s">
        <v>100</v>
      </c>
      <c r="AG179" s="41" t="s">
        <v>100</v>
      </c>
      <c r="AH179" s="41" t="s">
        <v>100</v>
      </c>
      <c r="AI179" s="41" t="s">
        <v>100</v>
      </c>
      <c r="AJ179" s="41" t="s">
        <v>100</v>
      </c>
      <c r="AK179" s="41" t="s">
        <v>100</v>
      </c>
      <c r="AL179" s="41" t="s">
        <v>100</v>
      </c>
      <c r="AM179" s="41" t="s">
        <v>100</v>
      </c>
      <c r="AN179" s="63" t="str">
        <f t="shared" ref="AN179" si="910">IF(NOT(SUM(AU179,BB179,BI179,BP179)=0),SUM(AU179,BB179,BI179,BP179),"нд")</f>
        <v>нд</v>
      </c>
      <c r="AO179" s="63" t="str">
        <f t="shared" ref="AO179" si="911">IF(NOT(SUM(AV179,BC179,BJ179,BQ179)=0),SUM(AV179,BC179,BJ179,BQ179),"нд")</f>
        <v>нд</v>
      </c>
      <c r="AP179" s="63" t="str">
        <f t="shared" ref="AP179" si="912">IF(NOT(SUM(AW179,BD179,BK179,BR179)=0),SUM(AW179,BD179,BK179,BR179),"нд")</f>
        <v>нд</v>
      </c>
      <c r="AQ179" s="63" t="str">
        <f t="shared" ref="AQ179" si="913">IF(NOT(SUM(AX179,BE179,BL179,BS179)=0),SUM(AX179,BE179,BL179,BS179),"нд")</f>
        <v>нд</v>
      </c>
      <c r="AR179" s="63" t="str">
        <f t="shared" ref="AR179" si="914">IF(NOT(SUM(AY179,BF179,BM179,BT179)=0),SUM(AY179,BF179,BM179,BT179),"нд")</f>
        <v>нд</v>
      </c>
      <c r="AS179" s="63" t="str">
        <f t="shared" ref="AS179" si="915">IF(NOT(SUM(AZ179,BG179,BN179,BU179)=0),SUM(AZ179,BG179,BN179,BU179),"нд")</f>
        <v>нд</v>
      </c>
      <c r="AT179" s="101" t="str">
        <f t="shared" ref="AT179" si="916">IF(NOT(SUM(BA179,BH179,BO179,BV179)=0),SUM(BA179,BH179,BO179,BV179),"нд")</f>
        <v>нд</v>
      </c>
      <c r="AU179" s="41" t="s">
        <v>100</v>
      </c>
      <c r="AV179" s="41" t="s">
        <v>100</v>
      </c>
      <c r="AW179" s="41" t="s">
        <v>100</v>
      </c>
      <c r="AX179" s="41" t="s">
        <v>100</v>
      </c>
      <c r="AY179" s="41" t="s">
        <v>100</v>
      </c>
      <c r="AZ179" s="41" t="s">
        <v>100</v>
      </c>
      <c r="BA179" s="41" t="s">
        <v>100</v>
      </c>
      <c r="BB179" s="41" t="s">
        <v>100</v>
      </c>
      <c r="BC179" s="41" t="s">
        <v>100</v>
      </c>
      <c r="BD179" s="41" t="s">
        <v>100</v>
      </c>
      <c r="BE179" s="41" t="s">
        <v>100</v>
      </c>
      <c r="BF179" s="41" t="s">
        <v>100</v>
      </c>
      <c r="BG179" s="41" t="s">
        <v>100</v>
      </c>
      <c r="BH179" s="41" t="s">
        <v>100</v>
      </c>
      <c r="BI179" s="41" t="s">
        <v>100</v>
      </c>
      <c r="BJ179" s="41" t="s">
        <v>100</v>
      </c>
      <c r="BK179" s="41" t="s">
        <v>100</v>
      </c>
      <c r="BL179" s="41" t="s">
        <v>100</v>
      </c>
      <c r="BM179" s="41" t="s">
        <v>100</v>
      </c>
      <c r="BN179" s="41" t="s">
        <v>100</v>
      </c>
      <c r="BO179" s="41" t="s">
        <v>100</v>
      </c>
      <c r="BP179" s="41" t="s">
        <v>100</v>
      </c>
      <c r="BQ179" s="41" t="s">
        <v>100</v>
      </c>
      <c r="BR179" s="41" t="s">
        <v>100</v>
      </c>
      <c r="BS179" s="41" t="s">
        <v>100</v>
      </c>
      <c r="BT179" s="41" t="s">
        <v>100</v>
      </c>
      <c r="BU179" s="41" t="s">
        <v>100</v>
      </c>
      <c r="BV179" s="41" t="s">
        <v>100</v>
      </c>
      <c r="BW179" s="125" t="str">
        <f t="shared" ref="BW179" si="917">IF(SUM(AN179)-SUM(E179)=0,"нд",SUM(AN179)-SUM(F179))</f>
        <v>нд</v>
      </c>
      <c r="BX179" s="122" t="str">
        <f t="shared" ref="BX179" si="918">IF(AND(NOT(SUM(BW179)=0),NOT(SUM(E179)=0)),ROUND(SUM(BW179)/SUM(E179)*100,2),"нд")</f>
        <v>нд</v>
      </c>
      <c r="BY179" s="125" t="str">
        <f t="shared" ref="BY179" si="919">IF(SUM(AO179)-SUM(F179)=0,"нд",SUM(AO179)-SUM(F179))</f>
        <v>нд</v>
      </c>
      <c r="BZ179" s="165" t="str">
        <f t="shared" si="673"/>
        <v>нд</v>
      </c>
      <c r="CA179" s="41"/>
    </row>
    <row r="180" spans="1:79" ht="47.25" x14ac:dyDescent="0.25">
      <c r="A180" s="47" t="s">
        <v>411</v>
      </c>
      <c r="B180" s="48" t="s">
        <v>412</v>
      </c>
      <c r="C180" s="49" t="s">
        <v>99</v>
      </c>
      <c r="D180" s="8" t="str">
        <f t="shared" ref="D180" si="920">IF(NOT(SUM(D181)=0),SUM(D181),"нд")</f>
        <v>нд</v>
      </c>
      <c r="E180" s="91" t="str">
        <f t="shared" ref="E180:K180" si="921">IF(NOT(SUM(E181)=0),SUM(E181),"нд")</f>
        <v>нд</v>
      </c>
      <c r="F180" s="91" t="str">
        <f t="shared" si="921"/>
        <v>нд</v>
      </c>
      <c r="G180" s="91" t="str">
        <f t="shared" si="921"/>
        <v>нд</v>
      </c>
      <c r="H180" s="91" t="str">
        <f t="shared" si="921"/>
        <v>нд</v>
      </c>
      <c r="I180" s="91" t="str">
        <f t="shared" si="921"/>
        <v>нд</v>
      </c>
      <c r="J180" s="91" t="str">
        <f t="shared" si="921"/>
        <v>нд</v>
      </c>
      <c r="K180" s="92" t="str">
        <f t="shared" si="921"/>
        <v>нд</v>
      </c>
      <c r="L180" s="91" t="str">
        <f t="shared" ref="L180:AT180" si="922">IF(NOT(SUM(L181)=0),SUM(L181),"нд")</f>
        <v>нд</v>
      </c>
      <c r="M180" s="91" t="str">
        <f t="shared" si="922"/>
        <v>нд</v>
      </c>
      <c r="N180" s="91" t="str">
        <f t="shared" si="922"/>
        <v>нд</v>
      </c>
      <c r="O180" s="91" t="str">
        <f t="shared" si="922"/>
        <v>нд</v>
      </c>
      <c r="P180" s="91" t="str">
        <f t="shared" si="922"/>
        <v>нд</v>
      </c>
      <c r="Q180" s="91" t="str">
        <f t="shared" si="922"/>
        <v>нд</v>
      </c>
      <c r="R180" s="91" t="str">
        <f t="shared" si="922"/>
        <v>нд</v>
      </c>
      <c r="S180" s="91" t="str">
        <f t="shared" si="922"/>
        <v>нд</v>
      </c>
      <c r="T180" s="91" t="str">
        <f t="shared" si="922"/>
        <v>нд</v>
      </c>
      <c r="U180" s="91" t="str">
        <f t="shared" si="922"/>
        <v>нд</v>
      </c>
      <c r="V180" s="91" t="str">
        <f t="shared" si="922"/>
        <v>нд</v>
      </c>
      <c r="W180" s="91" t="str">
        <f t="shared" si="922"/>
        <v>нд</v>
      </c>
      <c r="X180" s="91" t="str">
        <f t="shared" si="922"/>
        <v>нд</v>
      </c>
      <c r="Y180" s="92" t="str">
        <f t="shared" si="922"/>
        <v>нд</v>
      </c>
      <c r="Z180" s="91" t="str">
        <f t="shared" si="922"/>
        <v>нд</v>
      </c>
      <c r="AA180" s="91" t="str">
        <f t="shared" si="922"/>
        <v>нд</v>
      </c>
      <c r="AB180" s="91" t="str">
        <f t="shared" si="922"/>
        <v>нд</v>
      </c>
      <c r="AC180" s="91" t="str">
        <f t="shared" si="922"/>
        <v>нд</v>
      </c>
      <c r="AD180" s="91" t="str">
        <f t="shared" si="922"/>
        <v>нд</v>
      </c>
      <c r="AE180" s="91" t="str">
        <f t="shared" si="922"/>
        <v>нд</v>
      </c>
      <c r="AF180" s="91" t="str">
        <f t="shared" si="922"/>
        <v>нд</v>
      </c>
      <c r="AG180" s="91" t="str">
        <f t="shared" si="922"/>
        <v>нд</v>
      </c>
      <c r="AH180" s="91" t="str">
        <f t="shared" si="922"/>
        <v>нд</v>
      </c>
      <c r="AI180" s="91" t="str">
        <f t="shared" si="922"/>
        <v>нд</v>
      </c>
      <c r="AJ180" s="91" t="str">
        <f t="shared" si="922"/>
        <v>нд</v>
      </c>
      <c r="AK180" s="91" t="str">
        <f t="shared" si="922"/>
        <v>нд</v>
      </c>
      <c r="AL180" s="91" t="str">
        <f t="shared" si="922"/>
        <v>нд</v>
      </c>
      <c r="AM180" s="91" t="str">
        <f t="shared" si="922"/>
        <v>нд</v>
      </c>
      <c r="AN180" s="91" t="str">
        <f t="shared" si="922"/>
        <v>нд</v>
      </c>
      <c r="AO180" s="91" t="str">
        <f t="shared" si="922"/>
        <v>нд</v>
      </c>
      <c r="AP180" s="91" t="str">
        <f t="shared" si="922"/>
        <v>нд</v>
      </c>
      <c r="AQ180" s="91" t="str">
        <f t="shared" si="922"/>
        <v>нд</v>
      </c>
      <c r="AR180" s="91" t="str">
        <f t="shared" si="922"/>
        <v>нд</v>
      </c>
      <c r="AS180" s="91" t="str">
        <f t="shared" si="922"/>
        <v>нд</v>
      </c>
      <c r="AT180" s="92" t="str">
        <f t="shared" si="922"/>
        <v>нд</v>
      </c>
      <c r="AU180" s="91" t="str">
        <f t="shared" ref="AU180:BY180" si="923">IF(NOT(SUM(AU181)=0),SUM(AU181),"нд")</f>
        <v>нд</v>
      </c>
      <c r="AV180" s="91" t="str">
        <f t="shared" si="923"/>
        <v>нд</v>
      </c>
      <c r="AW180" s="91" t="str">
        <f t="shared" si="923"/>
        <v>нд</v>
      </c>
      <c r="AX180" s="91" t="str">
        <f t="shared" si="923"/>
        <v>нд</v>
      </c>
      <c r="AY180" s="91" t="str">
        <f t="shared" si="923"/>
        <v>нд</v>
      </c>
      <c r="AZ180" s="91" t="str">
        <f t="shared" si="923"/>
        <v>нд</v>
      </c>
      <c r="BA180" s="91" t="str">
        <f t="shared" si="923"/>
        <v>нд</v>
      </c>
      <c r="BB180" s="91" t="str">
        <f t="shared" si="923"/>
        <v>нд</v>
      </c>
      <c r="BC180" s="91" t="str">
        <f t="shared" si="923"/>
        <v>нд</v>
      </c>
      <c r="BD180" s="91" t="str">
        <f t="shared" si="923"/>
        <v>нд</v>
      </c>
      <c r="BE180" s="91" t="str">
        <f t="shared" si="923"/>
        <v>нд</v>
      </c>
      <c r="BF180" s="91" t="str">
        <f t="shared" si="923"/>
        <v>нд</v>
      </c>
      <c r="BG180" s="91" t="str">
        <f t="shared" si="923"/>
        <v>нд</v>
      </c>
      <c r="BH180" s="91" t="str">
        <f t="shared" si="923"/>
        <v>нд</v>
      </c>
      <c r="BI180" s="91" t="str">
        <f t="shared" si="923"/>
        <v>нд</v>
      </c>
      <c r="BJ180" s="91" t="str">
        <f t="shared" si="923"/>
        <v>нд</v>
      </c>
      <c r="BK180" s="91" t="str">
        <f t="shared" si="923"/>
        <v>нд</v>
      </c>
      <c r="BL180" s="91" t="str">
        <f t="shared" si="923"/>
        <v>нд</v>
      </c>
      <c r="BM180" s="91" t="str">
        <f t="shared" si="923"/>
        <v>нд</v>
      </c>
      <c r="BN180" s="91" t="str">
        <f t="shared" si="923"/>
        <v>нд</v>
      </c>
      <c r="BO180" s="91" t="str">
        <f t="shared" si="923"/>
        <v>нд</v>
      </c>
      <c r="BP180" s="91" t="str">
        <f t="shared" si="923"/>
        <v>нд</v>
      </c>
      <c r="BQ180" s="91" t="str">
        <f t="shared" si="923"/>
        <v>нд</v>
      </c>
      <c r="BR180" s="91" t="str">
        <f t="shared" si="923"/>
        <v>нд</v>
      </c>
      <c r="BS180" s="91" t="str">
        <f t="shared" si="923"/>
        <v>нд</v>
      </c>
      <c r="BT180" s="91" t="str">
        <f t="shared" si="923"/>
        <v>нд</v>
      </c>
      <c r="BU180" s="91" t="str">
        <f t="shared" si="923"/>
        <v>нд</v>
      </c>
      <c r="BV180" s="91" t="str">
        <f t="shared" si="923"/>
        <v>нд</v>
      </c>
      <c r="BW180" s="91" t="str">
        <f t="shared" si="923"/>
        <v>нд</v>
      </c>
      <c r="BX180" s="123" t="str">
        <f t="shared" si="692"/>
        <v>нд</v>
      </c>
      <c r="BY180" s="91" t="str">
        <f t="shared" si="923"/>
        <v>нд</v>
      </c>
      <c r="BZ180" s="159" t="str">
        <f t="shared" si="673"/>
        <v>нд</v>
      </c>
      <c r="CA180" s="49"/>
    </row>
    <row r="181" spans="1:79" x14ac:dyDescent="0.25">
      <c r="A181" s="41" t="s">
        <v>100</v>
      </c>
      <c r="B181" s="41" t="s">
        <v>100</v>
      </c>
      <c r="C181" s="41" t="s">
        <v>100</v>
      </c>
      <c r="D181" s="6" t="s">
        <v>100</v>
      </c>
      <c r="E181" s="63" t="str">
        <f t="shared" ref="E181:K181" si="924">IF(NOT(SUM(L181,S181,Z181,AG181)=0),SUM(L181,S181,Z181,AG181),"нд")</f>
        <v>нд</v>
      </c>
      <c r="F181" s="63" t="str">
        <f t="shared" si="924"/>
        <v>нд</v>
      </c>
      <c r="G181" s="63" t="str">
        <f t="shared" si="924"/>
        <v>нд</v>
      </c>
      <c r="H181" s="63" t="str">
        <f t="shared" si="924"/>
        <v>нд</v>
      </c>
      <c r="I181" s="63" t="str">
        <f t="shared" si="924"/>
        <v>нд</v>
      </c>
      <c r="J181" s="63" t="str">
        <f t="shared" si="924"/>
        <v>нд</v>
      </c>
      <c r="K181" s="101" t="str">
        <f t="shared" si="924"/>
        <v>нд</v>
      </c>
      <c r="L181" s="41" t="s">
        <v>100</v>
      </c>
      <c r="M181" s="41" t="s">
        <v>100</v>
      </c>
      <c r="N181" s="41" t="s">
        <v>100</v>
      </c>
      <c r="O181" s="41" t="s">
        <v>100</v>
      </c>
      <c r="P181" s="41" t="s">
        <v>100</v>
      </c>
      <c r="Q181" s="41" t="s">
        <v>100</v>
      </c>
      <c r="R181" s="41" t="s">
        <v>100</v>
      </c>
      <c r="S181" s="41" t="s">
        <v>100</v>
      </c>
      <c r="T181" s="41" t="s">
        <v>100</v>
      </c>
      <c r="U181" s="41" t="s">
        <v>100</v>
      </c>
      <c r="V181" s="41" t="s">
        <v>100</v>
      </c>
      <c r="W181" s="41" t="s">
        <v>100</v>
      </c>
      <c r="X181" s="41" t="s">
        <v>100</v>
      </c>
      <c r="Y181" s="97" t="s">
        <v>100</v>
      </c>
      <c r="Z181" s="41" t="s">
        <v>100</v>
      </c>
      <c r="AA181" s="41" t="s">
        <v>100</v>
      </c>
      <c r="AB181" s="41" t="s">
        <v>100</v>
      </c>
      <c r="AC181" s="41" t="s">
        <v>100</v>
      </c>
      <c r="AD181" s="41" t="s">
        <v>100</v>
      </c>
      <c r="AE181" s="41" t="s">
        <v>100</v>
      </c>
      <c r="AF181" s="41" t="s">
        <v>100</v>
      </c>
      <c r="AG181" s="41" t="s">
        <v>100</v>
      </c>
      <c r="AH181" s="41" t="s">
        <v>100</v>
      </c>
      <c r="AI181" s="41" t="s">
        <v>100</v>
      </c>
      <c r="AJ181" s="41" t="s">
        <v>100</v>
      </c>
      <c r="AK181" s="41" t="s">
        <v>100</v>
      </c>
      <c r="AL181" s="41" t="s">
        <v>100</v>
      </c>
      <c r="AM181" s="41" t="s">
        <v>100</v>
      </c>
      <c r="AN181" s="63" t="str">
        <f t="shared" ref="AN181" si="925">IF(NOT(SUM(AU181,BB181,BI181,BP181)=0),SUM(AU181,BB181,BI181,BP181),"нд")</f>
        <v>нд</v>
      </c>
      <c r="AO181" s="63" t="str">
        <f t="shared" ref="AO181" si="926">IF(NOT(SUM(AV181,BC181,BJ181,BQ181)=0),SUM(AV181,BC181,BJ181,BQ181),"нд")</f>
        <v>нд</v>
      </c>
      <c r="AP181" s="63" t="str">
        <f t="shared" ref="AP181" si="927">IF(NOT(SUM(AW181,BD181,BK181,BR181)=0),SUM(AW181,BD181,BK181,BR181),"нд")</f>
        <v>нд</v>
      </c>
      <c r="AQ181" s="63" t="str">
        <f t="shared" ref="AQ181" si="928">IF(NOT(SUM(AX181,BE181,BL181,BS181)=0),SUM(AX181,BE181,BL181,BS181),"нд")</f>
        <v>нд</v>
      </c>
      <c r="AR181" s="63" t="str">
        <f t="shared" ref="AR181" si="929">IF(NOT(SUM(AY181,BF181,BM181,BT181)=0),SUM(AY181,BF181,BM181,BT181),"нд")</f>
        <v>нд</v>
      </c>
      <c r="AS181" s="63" t="str">
        <f t="shared" ref="AS181" si="930">IF(NOT(SUM(AZ181,BG181,BN181,BU181)=0),SUM(AZ181,BG181,BN181,BU181),"нд")</f>
        <v>нд</v>
      </c>
      <c r="AT181" s="101" t="str">
        <f t="shared" ref="AT181" si="931">IF(NOT(SUM(BA181,BH181,BO181,BV181)=0),SUM(BA181,BH181,BO181,BV181),"нд")</f>
        <v>нд</v>
      </c>
      <c r="AU181" s="41" t="s">
        <v>100</v>
      </c>
      <c r="AV181" s="41" t="s">
        <v>100</v>
      </c>
      <c r="AW181" s="41" t="s">
        <v>100</v>
      </c>
      <c r="AX181" s="41" t="s">
        <v>100</v>
      </c>
      <c r="AY181" s="41" t="s">
        <v>100</v>
      </c>
      <c r="AZ181" s="41" t="s">
        <v>100</v>
      </c>
      <c r="BA181" s="41" t="s">
        <v>100</v>
      </c>
      <c r="BB181" s="41" t="s">
        <v>100</v>
      </c>
      <c r="BC181" s="41" t="s">
        <v>100</v>
      </c>
      <c r="BD181" s="41" t="s">
        <v>100</v>
      </c>
      <c r="BE181" s="41" t="s">
        <v>100</v>
      </c>
      <c r="BF181" s="41" t="s">
        <v>100</v>
      </c>
      <c r="BG181" s="41" t="s">
        <v>100</v>
      </c>
      <c r="BH181" s="41" t="s">
        <v>100</v>
      </c>
      <c r="BI181" s="41" t="s">
        <v>100</v>
      </c>
      <c r="BJ181" s="41" t="s">
        <v>100</v>
      </c>
      <c r="BK181" s="41" t="s">
        <v>100</v>
      </c>
      <c r="BL181" s="41" t="s">
        <v>100</v>
      </c>
      <c r="BM181" s="41" t="s">
        <v>100</v>
      </c>
      <c r="BN181" s="41" t="s">
        <v>100</v>
      </c>
      <c r="BO181" s="41" t="s">
        <v>100</v>
      </c>
      <c r="BP181" s="41" t="s">
        <v>100</v>
      </c>
      <c r="BQ181" s="41" t="s">
        <v>100</v>
      </c>
      <c r="BR181" s="41" t="s">
        <v>100</v>
      </c>
      <c r="BS181" s="41" t="s">
        <v>100</v>
      </c>
      <c r="BT181" s="41" t="s">
        <v>100</v>
      </c>
      <c r="BU181" s="41" t="s">
        <v>100</v>
      </c>
      <c r="BV181" s="41" t="s">
        <v>100</v>
      </c>
      <c r="BW181" s="125" t="str">
        <f t="shared" ref="BW181" si="932">IF(SUM(AN181)-SUM(E181)=0,"нд",SUM(AN181)-SUM(F181))</f>
        <v>нд</v>
      </c>
      <c r="BX181" s="122" t="str">
        <f t="shared" ref="BX181" si="933">IF(AND(NOT(SUM(BW181)=0),NOT(SUM(E181)=0)),ROUND(SUM(BW181)/SUM(E181)*100,2),"нд")</f>
        <v>нд</v>
      </c>
      <c r="BY181" s="125" t="str">
        <f t="shared" ref="BY181" si="934">IF(SUM(AO181)-SUM(F181)=0,"нд",SUM(AO181)-SUM(F181))</f>
        <v>нд</v>
      </c>
      <c r="BZ181" s="165" t="str">
        <f t="shared" si="673"/>
        <v>нд</v>
      </c>
      <c r="CA181" s="41"/>
    </row>
    <row r="182" spans="1:79" ht="31.5" x14ac:dyDescent="0.25">
      <c r="A182" s="44" t="s">
        <v>413</v>
      </c>
      <c r="B182" s="45" t="s">
        <v>414</v>
      </c>
      <c r="C182" s="46" t="s">
        <v>99</v>
      </c>
      <c r="D182" s="7">
        <f>IF(NOT(SUM(D183,D188)=0),SUM(D183,D188),"нд")</f>
        <v>9.2140000000000004</v>
      </c>
      <c r="E182" s="89" t="str">
        <f t="shared" ref="E182" si="935">IF(NOT(SUM(E183,E188)=0),SUM(E183,E188),"нд")</f>
        <v>нд</v>
      </c>
      <c r="F182" s="89" t="str">
        <f t="shared" ref="F182" si="936">IF(NOT(SUM(F183,F188)=0),SUM(F183,F188),"нд")</f>
        <v>нд</v>
      </c>
      <c r="G182" s="89" t="str">
        <f t="shared" ref="G182:K182" si="937">IF(NOT(SUM(G183,G188)=0),SUM(G183,G188),"нд")</f>
        <v>нд</v>
      </c>
      <c r="H182" s="89" t="str">
        <f t="shared" si="937"/>
        <v>нд</v>
      </c>
      <c r="I182" s="89" t="str">
        <f t="shared" si="937"/>
        <v>нд</v>
      </c>
      <c r="J182" s="89" t="str">
        <f t="shared" si="937"/>
        <v>нд</v>
      </c>
      <c r="K182" s="90" t="str">
        <f t="shared" si="937"/>
        <v>нд</v>
      </c>
      <c r="L182" s="89" t="str">
        <f t="shared" ref="L182:AT182" si="938">IF(NOT(SUM(L183,L188)=0),SUM(L183,L188),"нд")</f>
        <v>нд</v>
      </c>
      <c r="M182" s="89" t="str">
        <f t="shared" ref="M182" si="939">IF(NOT(SUM(M183,M188)=0),SUM(M183,M188),"нд")</f>
        <v>нд</v>
      </c>
      <c r="N182" s="89" t="str">
        <f t="shared" si="938"/>
        <v>нд</v>
      </c>
      <c r="O182" s="89" t="str">
        <f t="shared" si="938"/>
        <v>нд</v>
      </c>
      <c r="P182" s="89" t="str">
        <f t="shared" si="938"/>
        <v>нд</v>
      </c>
      <c r="Q182" s="89" t="str">
        <f t="shared" si="938"/>
        <v>нд</v>
      </c>
      <c r="R182" s="89" t="str">
        <f t="shared" ref="R182" si="940">IF(NOT(SUM(R183,R188)=0),SUM(R183,R188),"нд")</f>
        <v>нд</v>
      </c>
      <c r="S182" s="89" t="str">
        <f t="shared" si="938"/>
        <v>нд</v>
      </c>
      <c r="T182" s="89" t="str">
        <f t="shared" ref="T182" si="941">IF(NOT(SUM(T183,T188)=0),SUM(T183,T188),"нд")</f>
        <v>нд</v>
      </c>
      <c r="U182" s="89" t="str">
        <f t="shared" si="938"/>
        <v>нд</v>
      </c>
      <c r="V182" s="89" t="str">
        <f t="shared" si="938"/>
        <v>нд</v>
      </c>
      <c r="W182" s="89" t="str">
        <f t="shared" ref="W182" si="942">IF(NOT(SUM(W183,W188)=0),SUM(W183,W188),"нд")</f>
        <v>нд</v>
      </c>
      <c r="X182" s="89" t="str">
        <f t="shared" si="938"/>
        <v>нд</v>
      </c>
      <c r="Y182" s="90" t="str">
        <f t="shared" si="938"/>
        <v>нд</v>
      </c>
      <c r="Z182" s="89" t="str">
        <f t="shared" si="938"/>
        <v>нд</v>
      </c>
      <c r="AA182" s="89" t="str">
        <f t="shared" ref="AA182:AB182" si="943">IF(NOT(SUM(AA183,AA188)=0),SUM(AA183,AA188),"нд")</f>
        <v>нд</v>
      </c>
      <c r="AB182" s="89" t="str">
        <f t="shared" si="943"/>
        <v>нд</v>
      </c>
      <c r="AC182" s="89" t="str">
        <f t="shared" si="938"/>
        <v>нд</v>
      </c>
      <c r="AD182" s="89" t="str">
        <f t="shared" ref="AD182" si="944">IF(NOT(SUM(AD183,AD188)=0),SUM(AD183,AD188),"нд")</f>
        <v>нд</v>
      </c>
      <c r="AE182" s="89" t="str">
        <f t="shared" si="938"/>
        <v>нд</v>
      </c>
      <c r="AF182" s="89" t="str">
        <f t="shared" ref="AF182" si="945">IF(NOT(SUM(AF183,AF188)=0),SUM(AF183,AF188),"нд")</f>
        <v>нд</v>
      </c>
      <c r="AG182" s="89" t="str">
        <f t="shared" si="938"/>
        <v>нд</v>
      </c>
      <c r="AH182" s="89" t="str">
        <f t="shared" ref="AH182" si="946">IF(NOT(SUM(AH183,AH188)=0),SUM(AH183,AH188),"нд")</f>
        <v>нд</v>
      </c>
      <c r="AI182" s="89" t="str">
        <f t="shared" si="938"/>
        <v>нд</v>
      </c>
      <c r="AJ182" s="89" t="str">
        <f t="shared" si="938"/>
        <v>нд</v>
      </c>
      <c r="AK182" s="89" t="str">
        <f t="shared" si="938"/>
        <v>нд</v>
      </c>
      <c r="AL182" s="89" t="str">
        <f t="shared" si="938"/>
        <v>нд</v>
      </c>
      <c r="AM182" s="89" t="str">
        <f t="shared" ref="AM182" si="947">IF(NOT(SUM(AM183,AM188)=0),SUM(AM183,AM188),"нд")</f>
        <v>нд</v>
      </c>
      <c r="AN182" s="89" t="str">
        <f t="shared" si="938"/>
        <v>нд</v>
      </c>
      <c r="AO182" s="89" t="str">
        <f t="shared" si="938"/>
        <v>нд</v>
      </c>
      <c r="AP182" s="89" t="str">
        <f t="shared" si="938"/>
        <v>нд</v>
      </c>
      <c r="AQ182" s="89" t="str">
        <f t="shared" si="938"/>
        <v>нд</v>
      </c>
      <c r="AR182" s="89" t="str">
        <f t="shared" si="938"/>
        <v>нд</v>
      </c>
      <c r="AS182" s="89" t="str">
        <f t="shared" si="938"/>
        <v>нд</v>
      </c>
      <c r="AT182" s="90" t="str">
        <f t="shared" si="938"/>
        <v>нд</v>
      </c>
      <c r="AU182" s="89" t="str">
        <f t="shared" ref="AU182:AZ182" si="948">IF(NOT(SUM(AU183,AU188)=0),SUM(AU183,AU188),"нд")</f>
        <v>нд</v>
      </c>
      <c r="AV182" s="89" t="str">
        <f t="shared" ref="AV182" si="949">IF(NOT(SUM(AV183,AV188)=0),SUM(AV183,AV188),"нд")</f>
        <v>нд</v>
      </c>
      <c r="AW182" s="89" t="str">
        <f t="shared" si="948"/>
        <v>нд</v>
      </c>
      <c r="AX182" s="89" t="str">
        <f t="shared" si="948"/>
        <v>нд</v>
      </c>
      <c r="AY182" s="89" t="str">
        <f t="shared" si="948"/>
        <v>нд</v>
      </c>
      <c r="AZ182" s="89" t="str">
        <f t="shared" si="948"/>
        <v>нд</v>
      </c>
      <c r="BA182" s="89" t="str">
        <f t="shared" ref="BA182:BG182" si="950">IF(NOT(SUM(BA183,BA188)=0),SUM(BA183,BA188),"нд")</f>
        <v>нд</v>
      </c>
      <c r="BB182" s="89" t="str">
        <f t="shared" si="950"/>
        <v>нд</v>
      </c>
      <c r="BC182" s="89" t="str">
        <f t="shared" si="950"/>
        <v>нд</v>
      </c>
      <c r="BD182" s="89" t="str">
        <f t="shared" si="950"/>
        <v>нд</v>
      </c>
      <c r="BE182" s="89" t="str">
        <f t="shared" si="950"/>
        <v>нд</v>
      </c>
      <c r="BF182" s="89" t="str">
        <f t="shared" si="950"/>
        <v>нд</v>
      </c>
      <c r="BG182" s="89" t="str">
        <f t="shared" si="950"/>
        <v>нд</v>
      </c>
      <c r="BH182" s="89" t="str">
        <f t="shared" ref="BH182:BW182" si="951">IF(NOT(SUM(BH183,BH188)=0),SUM(BH183,BH188),"нд")</f>
        <v>нд</v>
      </c>
      <c r="BI182" s="89" t="str">
        <f t="shared" si="951"/>
        <v>нд</v>
      </c>
      <c r="BJ182" s="89" t="str">
        <f t="shared" si="951"/>
        <v>нд</v>
      </c>
      <c r="BK182" s="89" t="str">
        <f t="shared" si="951"/>
        <v>нд</v>
      </c>
      <c r="BL182" s="89" t="str">
        <f t="shared" si="951"/>
        <v>нд</v>
      </c>
      <c r="BM182" s="89" t="str">
        <f t="shared" si="951"/>
        <v>нд</v>
      </c>
      <c r="BN182" s="89" t="str">
        <f t="shared" si="951"/>
        <v>нд</v>
      </c>
      <c r="BO182" s="89" t="str">
        <f t="shared" si="951"/>
        <v>нд</v>
      </c>
      <c r="BP182" s="89" t="str">
        <f t="shared" si="951"/>
        <v>нд</v>
      </c>
      <c r="BQ182" s="89" t="str">
        <f t="shared" si="951"/>
        <v>нд</v>
      </c>
      <c r="BR182" s="89" t="str">
        <f t="shared" si="951"/>
        <v>нд</v>
      </c>
      <c r="BS182" s="89" t="str">
        <f t="shared" si="951"/>
        <v>нд</v>
      </c>
      <c r="BT182" s="89" t="str">
        <f t="shared" si="951"/>
        <v>нд</v>
      </c>
      <c r="BU182" s="89" t="str">
        <f t="shared" si="951"/>
        <v>нд</v>
      </c>
      <c r="BV182" s="89" t="str">
        <f t="shared" si="951"/>
        <v>нд</v>
      </c>
      <c r="BW182" s="89" t="str">
        <f t="shared" si="951"/>
        <v>нд</v>
      </c>
      <c r="BX182" s="127" t="str">
        <f t="shared" si="692"/>
        <v>нд</v>
      </c>
      <c r="BY182" s="89" t="str">
        <f t="shared" ref="BY182" si="952">IF(NOT(SUM(BY183,BY188)=0),SUM(BY183,BY188),"нд")</f>
        <v>нд</v>
      </c>
      <c r="BZ182" s="158" t="str">
        <f t="shared" si="673"/>
        <v>нд</v>
      </c>
      <c r="CA182" s="46"/>
    </row>
    <row r="183" spans="1:79" x14ac:dyDescent="0.25">
      <c r="A183" s="38" t="s">
        <v>415</v>
      </c>
      <c r="B183" s="39" t="s">
        <v>143</v>
      </c>
      <c r="C183" s="40" t="s">
        <v>99</v>
      </c>
      <c r="D183" s="4">
        <f t="shared" ref="D183" si="953">IF(NOT(SUM(D184:D187)=0),SUM(D184:D187),"нд")</f>
        <v>3.1139999999999999</v>
      </c>
      <c r="E183" s="86" t="str">
        <f t="shared" ref="E183" si="954">IF(NOT(SUM(E184:E187)=0),SUM(E184:E187),"нд")</f>
        <v>нд</v>
      </c>
      <c r="F183" s="86" t="str">
        <f t="shared" ref="F183" si="955">IF(NOT(SUM(F184:F187)=0),SUM(F184:F187),"нд")</f>
        <v>нд</v>
      </c>
      <c r="G183" s="86" t="str">
        <f t="shared" ref="G183:K183" si="956">IF(NOT(SUM(G184:G187)=0),SUM(G184:G187),"нд")</f>
        <v>нд</v>
      </c>
      <c r="H183" s="86" t="str">
        <f t="shared" si="956"/>
        <v>нд</v>
      </c>
      <c r="I183" s="86" t="str">
        <f t="shared" si="956"/>
        <v>нд</v>
      </c>
      <c r="J183" s="86" t="str">
        <f t="shared" si="956"/>
        <v>нд</v>
      </c>
      <c r="K183" s="95" t="str">
        <f t="shared" si="956"/>
        <v>нд</v>
      </c>
      <c r="L183" s="86" t="str">
        <f t="shared" ref="L183:AT183" si="957">IF(NOT(SUM(L184:L187)=0),SUM(L184:L187),"нд")</f>
        <v>нд</v>
      </c>
      <c r="M183" s="86" t="str">
        <f t="shared" ref="M183" si="958">IF(NOT(SUM(M184:M187)=0),SUM(M184:M187),"нд")</f>
        <v>нд</v>
      </c>
      <c r="N183" s="86" t="str">
        <f t="shared" si="957"/>
        <v>нд</v>
      </c>
      <c r="O183" s="86" t="str">
        <f t="shared" si="957"/>
        <v>нд</v>
      </c>
      <c r="P183" s="86" t="str">
        <f t="shared" si="957"/>
        <v>нд</v>
      </c>
      <c r="Q183" s="86" t="str">
        <f t="shared" si="957"/>
        <v>нд</v>
      </c>
      <c r="R183" s="86" t="str">
        <f t="shared" ref="R183" si="959">IF(NOT(SUM(R184:R187)=0),SUM(R184:R187),"нд")</f>
        <v>нд</v>
      </c>
      <c r="S183" s="86" t="str">
        <f t="shared" si="957"/>
        <v>нд</v>
      </c>
      <c r="T183" s="86" t="str">
        <f t="shared" ref="T183" si="960">IF(NOT(SUM(T184:T187)=0),SUM(T184:T187),"нд")</f>
        <v>нд</v>
      </c>
      <c r="U183" s="86" t="str">
        <f t="shared" si="957"/>
        <v>нд</v>
      </c>
      <c r="V183" s="86" t="str">
        <f t="shared" si="957"/>
        <v>нд</v>
      </c>
      <c r="W183" s="86" t="str">
        <f t="shared" ref="W183" si="961">IF(NOT(SUM(W184:W187)=0),SUM(W184:W187),"нд")</f>
        <v>нд</v>
      </c>
      <c r="X183" s="86" t="str">
        <f t="shared" si="957"/>
        <v>нд</v>
      </c>
      <c r="Y183" s="95" t="str">
        <f t="shared" si="957"/>
        <v>нд</v>
      </c>
      <c r="Z183" s="86" t="str">
        <f t="shared" si="957"/>
        <v>нд</v>
      </c>
      <c r="AA183" s="86" t="str">
        <f t="shared" ref="AA183:AB183" si="962">IF(NOT(SUM(AA184:AA187)=0),SUM(AA184:AA187),"нд")</f>
        <v>нд</v>
      </c>
      <c r="AB183" s="86" t="str">
        <f t="shared" si="962"/>
        <v>нд</v>
      </c>
      <c r="AC183" s="86" t="str">
        <f t="shared" si="957"/>
        <v>нд</v>
      </c>
      <c r="AD183" s="86" t="str">
        <f t="shared" ref="AD183" si="963">IF(NOT(SUM(AD184:AD187)=0),SUM(AD184:AD187),"нд")</f>
        <v>нд</v>
      </c>
      <c r="AE183" s="86" t="str">
        <f t="shared" si="957"/>
        <v>нд</v>
      </c>
      <c r="AF183" s="86" t="str">
        <f t="shared" ref="AF183" si="964">IF(NOT(SUM(AF184:AF187)=0),SUM(AF184:AF187),"нд")</f>
        <v>нд</v>
      </c>
      <c r="AG183" s="86" t="str">
        <f t="shared" si="957"/>
        <v>нд</v>
      </c>
      <c r="AH183" s="86" t="str">
        <f t="shared" ref="AH183" si="965">IF(NOT(SUM(AH184:AH187)=0),SUM(AH184:AH187),"нд")</f>
        <v>нд</v>
      </c>
      <c r="AI183" s="86" t="str">
        <f t="shared" si="957"/>
        <v>нд</v>
      </c>
      <c r="AJ183" s="86" t="str">
        <f t="shared" si="957"/>
        <v>нд</v>
      </c>
      <c r="AK183" s="86" t="str">
        <f t="shared" si="957"/>
        <v>нд</v>
      </c>
      <c r="AL183" s="86" t="str">
        <f t="shared" si="957"/>
        <v>нд</v>
      </c>
      <c r="AM183" s="86" t="str">
        <f t="shared" ref="AM183" si="966">IF(NOT(SUM(AM184:AM187)=0),SUM(AM184:AM187),"нд")</f>
        <v>нд</v>
      </c>
      <c r="AN183" s="86" t="str">
        <f t="shared" si="957"/>
        <v>нд</v>
      </c>
      <c r="AO183" s="86" t="str">
        <f t="shared" si="957"/>
        <v>нд</v>
      </c>
      <c r="AP183" s="86" t="str">
        <f t="shared" si="957"/>
        <v>нд</v>
      </c>
      <c r="AQ183" s="86" t="str">
        <f t="shared" si="957"/>
        <v>нд</v>
      </c>
      <c r="AR183" s="86" t="str">
        <f t="shared" si="957"/>
        <v>нд</v>
      </c>
      <c r="AS183" s="86" t="str">
        <f t="shared" si="957"/>
        <v>нд</v>
      </c>
      <c r="AT183" s="95" t="str">
        <f t="shared" si="957"/>
        <v>нд</v>
      </c>
      <c r="AU183" s="86" t="str">
        <f t="shared" ref="AU183:AZ183" si="967">IF(NOT(SUM(AU184:AU187)=0),SUM(AU184:AU187),"нд")</f>
        <v>нд</v>
      </c>
      <c r="AV183" s="86" t="str">
        <f t="shared" ref="AV183" si="968">IF(NOT(SUM(AV184:AV187)=0),SUM(AV184:AV187),"нд")</f>
        <v>нд</v>
      </c>
      <c r="AW183" s="86" t="str">
        <f t="shared" si="967"/>
        <v>нд</v>
      </c>
      <c r="AX183" s="86" t="str">
        <f t="shared" si="967"/>
        <v>нд</v>
      </c>
      <c r="AY183" s="86" t="str">
        <f t="shared" si="967"/>
        <v>нд</v>
      </c>
      <c r="AZ183" s="86" t="str">
        <f t="shared" si="967"/>
        <v>нд</v>
      </c>
      <c r="BA183" s="86" t="str">
        <f t="shared" ref="BA183:BG183" si="969">IF(NOT(SUM(BA184:BA187)=0),SUM(BA184:BA187),"нд")</f>
        <v>нд</v>
      </c>
      <c r="BB183" s="86" t="str">
        <f t="shared" si="969"/>
        <v>нд</v>
      </c>
      <c r="BC183" s="86" t="str">
        <f t="shared" si="969"/>
        <v>нд</v>
      </c>
      <c r="BD183" s="86" t="str">
        <f t="shared" si="969"/>
        <v>нд</v>
      </c>
      <c r="BE183" s="86" t="str">
        <f t="shared" si="969"/>
        <v>нд</v>
      </c>
      <c r="BF183" s="86" t="str">
        <f t="shared" si="969"/>
        <v>нд</v>
      </c>
      <c r="BG183" s="86" t="str">
        <f t="shared" si="969"/>
        <v>нд</v>
      </c>
      <c r="BH183" s="86" t="str">
        <f t="shared" ref="BH183:BW183" si="970">IF(NOT(SUM(BH184:BH187)=0),SUM(BH184:BH187),"нд")</f>
        <v>нд</v>
      </c>
      <c r="BI183" s="86" t="str">
        <f t="shared" si="970"/>
        <v>нд</v>
      </c>
      <c r="BJ183" s="86" t="str">
        <f t="shared" si="970"/>
        <v>нд</v>
      </c>
      <c r="BK183" s="86" t="str">
        <f t="shared" si="970"/>
        <v>нд</v>
      </c>
      <c r="BL183" s="86" t="str">
        <f t="shared" si="970"/>
        <v>нд</v>
      </c>
      <c r="BM183" s="86" t="str">
        <f t="shared" si="970"/>
        <v>нд</v>
      </c>
      <c r="BN183" s="86" t="str">
        <f t="shared" si="970"/>
        <v>нд</v>
      </c>
      <c r="BO183" s="86" t="str">
        <f t="shared" si="970"/>
        <v>нд</v>
      </c>
      <c r="BP183" s="86" t="str">
        <f t="shared" si="970"/>
        <v>нд</v>
      </c>
      <c r="BQ183" s="86" t="str">
        <f t="shared" si="970"/>
        <v>нд</v>
      </c>
      <c r="BR183" s="86" t="str">
        <f t="shared" si="970"/>
        <v>нд</v>
      </c>
      <c r="BS183" s="86" t="str">
        <f t="shared" si="970"/>
        <v>нд</v>
      </c>
      <c r="BT183" s="86" t="str">
        <f t="shared" si="970"/>
        <v>нд</v>
      </c>
      <c r="BU183" s="86" t="str">
        <f t="shared" si="970"/>
        <v>нд</v>
      </c>
      <c r="BV183" s="86" t="str">
        <f t="shared" si="970"/>
        <v>нд</v>
      </c>
      <c r="BW183" s="86" t="str">
        <f t="shared" si="970"/>
        <v>нд</v>
      </c>
      <c r="BX183" s="119" t="str">
        <f t="shared" si="692"/>
        <v>нд</v>
      </c>
      <c r="BY183" s="86" t="str">
        <f t="shared" ref="BY183" si="971">IF(NOT(SUM(BY184:BY187)=0),SUM(BY184:BY187),"нд")</f>
        <v>нд</v>
      </c>
      <c r="BZ183" s="156" t="str">
        <f t="shared" si="673"/>
        <v>нд</v>
      </c>
      <c r="CA183" s="40"/>
    </row>
    <row r="184" spans="1:79" ht="47.25" x14ac:dyDescent="0.25">
      <c r="A184" s="53" t="s">
        <v>416</v>
      </c>
      <c r="B184" s="54" t="s">
        <v>531</v>
      </c>
      <c r="C184" s="30" t="s">
        <v>221</v>
      </c>
      <c r="D184" s="11">
        <v>3.1139999999999999</v>
      </c>
      <c r="E184" s="63" t="str">
        <f t="shared" ref="E184:K191" si="972">IF(NOT(SUM(L184,S184,Z184,AG184)=0),SUM(L184,S184,Z184,AG184),"нд")</f>
        <v>нд</v>
      </c>
      <c r="F184" s="63" t="str">
        <f t="shared" si="972"/>
        <v>нд</v>
      </c>
      <c r="G184" s="63" t="str">
        <f t="shared" si="972"/>
        <v>нд</v>
      </c>
      <c r="H184" s="63" t="str">
        <f t="shared" si="972"/>
        <v>нд</v>
      </c>
      <c r="I184" s="63" t="str">
        <f t="shared" si="972"/>
        <v>нд</v>
      </c>
      <c r="J184" s="63" t="str">
        <f t="shared" si="972"/>
        <v>нд</v>
      </c>
      <c r="K184" s="101" t="str">
        <f t="shared" si="972"/>
        <v>нд</v>
      </c>
      <c r="L184" s="104" t="s">
        <v>100</v>
      </c>
      <c r="M184" s="63" t="s">
        <v>100</v>
      </c>
      <c r="N184" s="63" t="s">
        <v>100</v>
      </c>
      <c r="O184" s="63" t="s">
        <v>100</v>
      </c>
      <c r="P184" s="63" t="s">
        <v>100</v>
      </c>
      <c r="Q184" s="63" t="s">
        <v>100</v>
      </c>
      <c r="R184" s="63" t="s">
        <v>100</v>
      </c>
      <c r="S184" s="63" t="s">
        <v>100</v>
      </c>
      <c r="T184" s="63" t="s">
        <v>100</v>
      </c>
      <c r="U184" s="109" t="s">
        <v>100</v>
      </c>
      <c r="V184" s="109" t="s">
        <v>100</v>
      </c>
      <c r="W184" s="63" t="s">
        <v>100</v>
      </c>
      <c r="X184" s="109" t="s">
        <v>100</v>
      </c>
      <c r="Y184" s="101" t="s">
        <v>100</v>
      </c>
      <c r="Z184" s="63" t="s">
        <v>100</v>
      </c>
      <c r="AA184" s="63" t="s">
        <v>100</v>
      </c>
      <c r="AB184" s="63" t="s">
        <v>100</v>
      </c>
      <c r="AC184" s="63" t="s">
        <v>100</v>
      </c>
      <c r="AD184" s="63" t="s">
        <v>100</v>
      </c>
      <c r="AE184" s="63" t="s">
        <v>100</v>
      </c>
      <c r="AF184" s="63" t="s">
        <v>100</v>
      </c>
      <c r="AG184" s="63" t="s">
        <v>100</v>
      </c>
      <c r="AH184" s="63" t="s">
        <v>100</v>
      </c>
      <c r="AI184" s="63" t="s">
        <v>100</v>
      </c>
      <c r="AJ184" s="63" t="s">
        <v>100</v>
      </c>
      <c r="AK184" s="63" t="s">
        <v>100</v>
      </c>
      <c r="AL184" s="63" t="s">
        <v>100</v>
      </c>
      <c r="AM184" s="63" t="s">
        <v>100</v>
      </c>
      <c r="AN184" s="63" t="str">
        <f t="shared" ref="AN184:AN187" si="973">IF(NOT(SUM(AU184,BB184,BI184,BP184)=0),SUM(AU184,BB184,BI184,BP184),"нд")</f>
        <v>нд</v>
      </c>
      <c r="AO184" s="63" t="str">
        <f t="shared" ref="AO184:AO187" si="974">IF(NOT(SUM(AV184,BC184,BJ184,BQ184)=0),SUM(AV184,BC184,BJ184,BQ184),"нд")</f>
        <v>нд</v>
      </c>
      <c r="AP184" s="63" t="str">
        <f t="shared" ref="AP184:AP187" si="975">IF(NOT(SUM(AW184,BD184,BK184,BR184)=0),SUM(AW184,BD184,BK184,BR184),"нд")</f>
        <v>нд</v>
      </c>
      <c r="AQ184" s="63" t="str">
        <f t="shared" ref="AQ184:AQ187" si="976">IF(NOT(SUM(AX184,BE184,BL184,BS184)=0),SUM(AX184,BE184,BL184,BS184),"нд")</f>
        <v>нд</v>
      </c>
      <c r="AR184" s="63" t="str">
        <f t="shared" ref="AR184:AR187" si="977">IF(NOT(SUM(AY184,BF184,BM184,BT184)=0),SUM(AY184,BF184,BM184,BT184),"нд")</f>
        <v>нд</v>
      </c>
      <c r="AS184" s="63" t="str">
        <f t="shared" ref="AS184:AS187" si="978">IF(NOT(SUM(AZ184,BG184,BN184,BU184)=0),SUM(AZ184,BG184,BN184,BU184),"нд")</f>
        <v>нд</v>
      </c>
      <c r="AT184" s="101" t="str">
        <f t="shared" ref="AT184:AT187" si="979">IF(NOT(SUM(BA184,BH184,BO184,BV184)=0),SUM(BA184,BH184,BO184,BV184),"нд")</f>
        <v>нд</v>
      </c>
      <c r="AU184" s="104" t="s">
        <v>100</v>
      </c>
      <c r="AV184" s="104" t="s">
        <v>100</v>
      </c>
      <c r="AW184" s="63" t="s">
        <v>100</v>
      </c>
      <c r="AX184" s="63" t="s">
        <v>100</v>
      </c>
      <c r="AY184" s="63" t="s">
        <v>100</v>
      </c>
      <c r="AZ184" s="63" t="s">
        <v>100</v>
      </c>
      <c r="BA184" s="104" t="s">
        <v>100</v>
      </c>
      <c r="BB184" s="104" t="s">
        <v>100</v>
      </c>
      <c r="BC184" s="104" t="s">
        <v>100</v>
      </c>
      <c r="BD184" s="63" t="s">
        <v>100</v>
      </c>
      <c r="BE184" s="63" t="s">
        <v>100</v>
      </c>
      <c r="BF184" s="63" t="s">
        <v>100</v>
      </c>
      <c r="BG184" s="63" t="s">
        <v>100</v>
      </c>
      <c r="BH184" s="104" t="s">
        <v>100</v>
      </c>
      <c r="BI184" s="104" t="s">
        <v>100</v>
      </c>
      <c r="BJ184" s="63" t="s">
        <v>100</v>
      </c>
      <c r="BK184" s="63" t="s">
        <v>100</v>
      </c>
      <c r="BL184" s="63" t="s">
        <v>100</v>
      </c>
      <c r="BM184" s="63" t="s">
        <v>100</v>
      </c>
      <c r="BN184" s="63" t="s">
        <v>100</v>
      </c>
      <c r="BO184" s="63" t="s">
        <v>100</v>
      </c>
      <c r="BP184" s="104" t="s">
        <v>100</v>
      </c>
      <c r="BQ184" s="63" t="s">
        <v>100</v>
      </c>
      <c r="BR184" s="63" t="s">
        <v>100</v>
      </c>
      <c r="BS184" s="63" t="s">
        <v>100</v>
      </c>
      <c r="BT184" s="63" t="s">
        <v>100</v>
      </c>
      <c r="BU184" s="63" t="s">
        <v>100</v>
      </c>
      <c r="BV184" s="63" t="s">
        <v>100</v>
      </c>
      <c r="BW184" s="125" t="str">
        <f t="shared" ref="BW184:BW187" si="980">IF(SUM(AN184)-SUM(E184)=0,"нд",SUM(AN184)-SUM(F184))</f>
        <v>нд</v>
      </c>
      <c r="BX184" s="122" t="str">
        <f t="shared" ref="BX184:BX187" si="981">IF(AND(NOT(SUM(BW184)=0),NOT(SUM(E184)=0)),ROUND(SUM(BW184)/SUM(E184)*100,2),"нд")</f>
        <v>нд</v>
      </c>
      <c r="BY184" s="125" t="str">
        <f t="shared" ref="BY184:BY187" si="982">IF(SUM(AO184)-SUM(F184)=0,"нд",SUM(AO184)-SUM(F184))</f>
        <v>нд</v>
      </c>
      <c r="BZ184" s="161" t="str">
        <f t="shared" si="673"/>
        <v>нд</v>
      </c>
      <c r="CA184" s="30"/>
    </row>
    <row r="185" spans="1:79" ht="47.25" x14ac:dyDescent="0.25">
      <c r="A185" s="53" t="s">
        <v>417</v>
      </c>
      <c r="B185" s="54" t="s">
        <v>222</v>
      </c>
      <c r="C185" s="55" t="s">
        <v>223</v>
      </c>
      <c r="D185" s="11" t="s">
        <v>100</v>
      </c>
      <c r="E185" s="63" t="str">
        <f t="shared" si="972"/>
        <v>нд</v>
      </c>
      <c r="F185" s="63" t="str">
        <f t="shared" si="972"/>
        <v>нд</v>
      </c>
      <c r="G185" s="63" t="str">
        <f t="shared" si="972"/>
        <v>нд</v>
      </c>
      <c r="H185" s="63" t="str">
        <f t="shared" si="972"/>
        <v>нд</v>
      </c>
      <c r="I185" s="63" t="str">
        <f t="shared" si="972"/>
        <v>нд</v>
      </c>
      <c r="J185" s="63" t="str">
        <f t="shared" si="972"/>
        <v>нд</v>
      </c>
      <c r="K185" s="101" t="str">
        <f t="shared" si="972"/>
        <v>нд</v>
      </c>
      <c r="L185" s="105" t="s">
        <v>100</v>
      </c>
      <c r="M185" s="105" t="s">
        <v>100</v>
      </c>
      <c r="N185" s="105" t="s">
        <v>100</v>
      </c>
      <c r="O185" s="105" t="s">
        <v>100</v>
      </c>
      <c r="P185" s="105" t="s">
        <v>100</v>
      </c>
      <c r="Q185" s="105" t="s">
        <v>100</v>
      </c>
      <c r="R185" s="105" t="s">
        <v>100</v>
      </c>
      <c r="S185" s="72" t="s">
        <v>100</v>
      </c>
      <c r="T185" s="105" t="s">
        <v>100</v>
      </c>
      <c r="U185" s="72" t="s">
        <v>100</v>
      </c>
      <c r="V185" s="72" t="s">
        <v>100</v>
      </c>
      <c r="W185" s="105" t="s">
        <v>100</v>
      </c>
      <c r="X185" s="72" t="s">
        <v>100</v>
      </c>
      <c r="Y185" s="106" t="s">
        <v>100</v>
      </c>
      <c r="Z185" s="72" t="s">
        <v>100</v>
      </c>
      <c r="AA185" s="105" t="s">
        <v>100</v>
      </c>
      <c r="AB185" s="105" t="s">
        <v>100</v>
      </c>
      <c r="AC185" s="72" t="s">
        <v>100</v>
      </c>
      <c r="AD185" s="105" t="s">
        <v>100</v>
      </c>
      <c r="AE185" s="72" t="s">
        <v>100</v>
      </c>
      <c r="AF185" s="105" t="s">
        <v>100</v>
      </c>
      <c r="AG185" s="72" t="s">
        <v>100</v>
      </c>
      <c r="AH185" s="105" t="s">
        <v>100</v>
      </c>
      <c r="AI185" s="72" t="s">
        <v>100</v>
      </c>
      <c r="AJ185" s="72" t="s">
        <v>100</v>
      </c>
      <c r="AK185" s="72" t="s">
        <v>100</v>
      </c>
      <c r="AL185" s="72" t="s">
        <v>100</v>
      </c>
      <c r="AM185" s="105" t="s">
        <v>100</v>
      </c>
      <c r="AN185" s="63" t="str">
        <f t="shared" si="973"/>
        <v>нд</v>
      </c>
      <c r="AO185" s="63" t="str">
        <f t="shared" si="974"/>
        <v>нд</v>
      </c>
      <c r="AP185" s="63" t="str">
        <f t="shared" si="975"/>
        <v>нд</v>
      </c>
      <c r="AQ185" s="63" t="str">
        <f t="shared" si="976"/>
        <v>нд</v>
      </c>
      <c r="AR185" s="63" t="str">
        <f t="shared" si="977"/>
        <v>нд</v>
      </c>
      <c r="AS185" s="63" t="str">
        <f t="shared" si="978"/>
        <v>нд</v>
      </c>
      <c r="AT185" s="101" t="str">
        <f t="shared" si="979"/>
        <v>нд</v>
      </c>
      <c r="AU185" s="105" t="s">
        <v>100</v>
      </c>
      <c r="AV185" s="105" t="s">
        <v>100</v>
      </c>
      <c r="AW185" s="105" t="s">
        <v>100</v>
      </c>
      <c r="AX185" s="105" t="s">
        <v>100</v>
      </c>
      <c r="AY185" s="105" t="s">
        <v>100</v>
      </c>
      <c r="AZ185" s="105" t="s">
        <v>100</v>
      </c>
      <c r="BA185" s="105" t="s">
        <v>100</v>
      </c>
      <c r="BB185" s="105" t="s">
        <v>100</v>
      </c>
      <c r="BC185" s="105" t="s">
        <v>100</v>
      </c>
      <c r="BD185" s="105" t="s">
        <v>100</v>
      </c>
      <c r="BE185" s="105" t="s">
        <v>100</v>
      </c>
      <c r="BF185" s="105" t="s">
        <v>100</v>
      </c>
      <c r="BG185" s="105" t="s">
        <v>100</v>
      </c>
      <c r="BH185" s="105" t="s">
        <v>100</v>
      </c>
      <c r="BI185" s="105" t="s">
        <v>100</v>
      </c>
      <c r="BJ185" s="72" t="s">
        <v>100</v>
      </c>
      <c r="BK185" s="72" t="s">
        <v>100</v>
      </c>
      <c r="BL185" s="105" t="s">
        <v>100</v>
      </c>
      <c r="BM185" s="105" t="s">
        <v>100</v>
      </c>
      <c r="BN185" s="105" t="s">
        <v>100</v>
      </c>
      <c r="BO185" s="72" t="s">
        <v>100</v>
      </c>
      <c r="BP185" s="105" t="s">
        <v>100</v>
      </c>
      <c r="BQ185" s="72" t="s">
        <v>100</v>
      </c>
      <c r="BR185" s="72" t="s">
        <v>100</v>
      </c>
      <c r="BS185" s="105" t="s">
        <v>100</v>
      </c>
      <c r="BT185" s="72" t="s">
        <v>100</v>
      </c>
      <c r="BU185" s="105" t="s">
        <v>100</v>
      </c>
      <c r="BV185" s="72" t="s">
        <v>100</v>
      </c>
      <c r="BW185" s="125" t="str">
        <f t="shared" si="980"/>
        <v>нд</v>
      </c>
      <c r="BX185" s="122" t="str">
        <f t="shared" si="981"/>
        <v>нд</v>
      </c>
      <c r="BY185" s="125" t="str">
        <f t="shared" si="982"/>
        <v>нд</v>
      </c>
      <c r="BZ185" s="161" t="str">
        <f t="shared" si="673"/>
        <v>нд</v>
      </c>
      <c r="CA185" s="55"/>
    </row>
    <row r="186" spans="1:79" ht="31.5" x14ac:dyDescent="0.25">
      <c r="A186" s="53" t="s">
        <v>418</v>
      </c>
      <c r="B186" s="54" t="s">
        <v>224</v>
      </c>
      <c r="C186" s="55" t="s">
        <v>225</v>
      </c>
      <c r="D186" s="11" t="s">
        <v>100</v>
      </c>
      <c r="E186" s="63" t="str">
        <f t="shared" si="972"/>
        <v>нд</v>
      </c>
      <c r="F186" s="63" t="str">
        <f t="shared" si="972"/>
        <v>нд</v>
      </c>
      <c r="G186" s="63" t="str">
        <f t="shared" si="972"/>
        <v>нд</v>
      </c>
      <c r="H186" s="63" t="str">
        <f t="shared" si="972"/>
        <v>нд</v>
      </c>
      <c r="I186" s="63" t="str">
        <f t="shared" si="972"/>
        <v>нд</v>
      </c>
      <c r="J186" s="63" t="str">
        <f t="shared" si="972"/>
        <v>нд</v>
      </c>
      <c r="K186" s="101" t="str">
        <f t="shared" si="972"/>
        <v>нд</v>
      </c>
      <c r="L186" s="104" t="s">
        <v>100</v>
      </c>
      <c r="M186" s="63" t="s">
        <v>100</v>
      </c>
      <c r="N186" s="63" t="s">
        <v>100</v>
      </c>
      <c r="O186" s="63" t="s">
        <v>100</v>
      </c>
      <c r="P186" s="63" t="s">
        <v>100</v>
      </c>
      <c r="Q186" s="63" t="s">
        <v>100</v>
      </c>
      <c r="R186" s="63" t="s">
        <v>100</v>
      </c>
      <c r="S186" s="109" t="s">
        <v>100</v>
      </c>
      <c r="T186" s="63" t="s">
        <v>100</v>
      </c>
      <c r="U186" s="109" t="s">
        <v>100</v>
      </c>
      <c r="V186" s="109" t="s">
        <v>100</v>
      </c>
      <c r="W186" s="63" t="s">
        <v>100</v>
      </c>
      <c r="X186" s="109" t="s">
        <v>100</v>
      </c>
      <c r="Y186" s="101" t="s">
        <v>100</v>
      </c>
      <c r="Z186" s="109" t="s">
        <v>100</v>
      </c>
      <c r="AA186" s="128" t="s">
        <v>100</v>
      </c>
      <c r="AB186" s="105" t="s">
        <v>100</v>
      </c>
      <c r="AC186" s="109" t="s">
        <v>100</v>
      </c>
      <c r="AD186" s="63" t="s">
        <v>100</v>
      </c>
      <c r="AE186" s="109" t="s">
        <v>100</v>
      </c>
      <c r="AF186" s="63" t="s">
        <v>100</v>
      </c>
      <c r="AG186" s="109" t="s">
        <v>100</v>
      </c>
      <c r="AH186" s="63" t="s">
        <v>100</v>
      </c>
      <c r="AI186" s="109" t="s">
        <v>100</v>
      </c>
      <c r="AJ186" s="109" t="s">
        <v>100</v>
      </c>
      <c r="AK186" s="109" t="s">
        <v>100</v>
      </c>
      <c r="AL186" s="109" t="s">
        <v>100</v>
      </c>
      <c r="AM186" s="63" t="s">
        <v>100</v>
      </c>
      <c r="AN186" s="63" t="str">
        <f t="shared" si="973"/>
        <v>нд</v>
      </c>
      <c r="AO186" s="63" t="str">
        <f t="shared" si="974"/>
        <v>нд</v>
      </c>
      <c r="AP186" s="63" t="str">
        <f t="shared" si="975"/>
        <v>нд</v>
      </c>
      <c r="AQ186" s="63" t="str">
        <f t="shared" si="976"/>
        <v>нд</v>
      </c>
      <c r="AR186" s="63" t="str">
        <f t="shared" si="977"/>
        <v>нд</v>
      </c>
      <c r="AS186" s="63" t="str">
        <f t="shared" si="978"/>
        <v>нд</v>
      </c>
      <c r="AT186" s="101" t="str">
        <f t="shared" si="979"/>
        <v>нд</v>
      </c>
      <c r="AU186" s="104" t="s">
        <v>100</v>
      </c>
      <c r="AV186" s="104" t="s">
        <v>100</v>
      </c>
      <c r="AW186" s="63" t="s">
        <v>100</v>
      </c>
      <c r="AX186" s="63" t="s">
        <v>100</v>
      </c>
      <c r="AY186" s="63" t="s">
        <v>100</v>
      </c>
      <c r="AZ186" s="63" t="s">
        <v>100</v>
      </c>
      <c r="BA186" s="104" t="s">
        <v>100</v>
      </c>
      <c r="BB186" s="104" t="s">
        <v>100</v>
      </c>
      <c r="BC186" s="104" t="s">
        <v>100</v>
      </c>
      <c r="BD186" s="63" t="s">
        <v>100</v>
      </c>
      <c r="BE186" s="63" t="s">
        <v>100</v>
      </c>
      <c r="BF186" s="63" t="s">
        <v>100</v>
      </c>
      <c r="BG186" s="63" t="s">
        <v>100</v>
      </c>
      <c r="BH186" s="104" t="s">
        <v>100</v>
      </c>
      <c r="BI186" s="104" t="s">
        <v>100</v>
      </c>
      <c r="BJ186" s="109" t="s">
        <v>100</v>
      </c>
      <c r="BK186" s="109" t="s">
        <v>100</v>
      </c>
      <c r="BL186" s="63" t="s">
        <v>100</v>
      </c>
      <c r="BM186" s="63" t="s">
        <v>100</v>
      </c>
      <c r="BN186" s="63" t="s">
        <v>100</v>
      </c>
      <c r="BO186" s="109" t="s">
        <v>100</v>
      </c>
      <c r="BP186" s="104" t="s">
        <v>100</v>
      </c>
      <c r="BQ186" s="109" t="s">
        <v>100</v>
      </c>
      <c r="BR186" s="109" t="s">
        <v>100</v>
      </c>
      <c r="BS186" s="63" t="s">
        <v>100</v>
      </c>
      <c r="BT186" s="109" t="s">
        <v>100</v>
      </c>
      <c r="BU186" s="63" t="s">
        <v>100</v>
      </c>
      <c r="BV186" s="109" t="s">
        <v>100</v>
      </c>
      <c r="BW186" s="125" t="str">
        <f t="shared" si="980"/>
        <v>нд</v>
      </c>
      <c r="BX186" s="122" t="str">
        <f t="shared" si="981"/>
        <v>нд</v>
      </c>
      <c r="BY186" s="125" t="str">
        <f t="shared" si="982"/>
        <v>нд</v>
      </c>
      <c r="BZ186" s="161" t="str">
        <f t="shared" si="673"/>
        <v>нд</v>
      </c>
      <c r="CA186" s="55"/>
    </row>
    <row r="187" spans="1:79" ht="47.25" x14ac:dyDescent="0.25">
      <c r="A187" s="53" t="s">
        <v>419</v>
      </c>
      <c r="B187" s="54" t="s">
        <v>420</v>
      </c>
      <c r="C187" s="55" t="s">
        <v>421</v>
      </c>
      <c r="D187" s="11" t="s">
        <v>100</v>
      </c>
      <c r="E187" s="63" t="str">
        <f t="shared" si="972"/>
        <v>нд</v>
      </c>
      <c r="F187" s="63" t="str">
        <f t="shared" si="972"/>
        <v>нд</v>
      </c>
      <c r="G187" s="63" t="str">
        <f t="shared" si="972"/>
        <v>нд</v>
      </c>
      <c r="H187" s="63" t="str">
        <f t="shared" si="972"/>
        <v>нд</v>
      </c>
      <c r="I187" s="63" t="str">
        <f t="shared" si="972"/>
        <v>нд</v>
      </c>
      <c r="J187" s="63" t="str">
        <f t="shared" si="972"/>
        <v>нд</v>
      </c>
      <c r="K187" s="101" t="str">
        <f t="shared" si="972"/>
        <v>нд</v>
      </c>
      <c r="L187" s="104" t="s">
        <v>100</v>
      </c>
      <c r="M187" s="63" t="s">
        <v>100</v>
      </c>
      <c r="N187" s="63" t="s">
        <v>100</v>
      </c>
      <c r="O187" s="63" t="s">
        <v>100</v>
      </c>
      <c r="P187" s="63" t="s">
        <v>100</v>
      </c>
      <c r="Q187" s="63" t="s">
        <v>100</v>
      </c>
      <c r="R187" s="63" t="s">
        <v>100</v>
      </c>
      <c r="S187" s="109" t="s">
        <v>100</v>
      </c>
      <c r="T187" s="63" t="s">
        <v>100</v>
      </c>
      <c r="U187" s="109" t="s">
        <v>100</v>
      </c>
      <c r="V187" s="109" t="s">
        <v>100</v>
      </c>
      <c r="W187" s="63" t="s">
        <v>100</v>
      </c>
      <c r="X187" s="109" t="s">
        <v>100</v>
      </c>
      <c r="Y187" s="101" t="s">
        <v>100</v>
      </c>
      <c r="Z187" s="109" t="s">
        <v>100</v>
      </c>
      <c r="AA187" s="63" t="s">
        <v>100</v>
      </c>
      <c r="AB187" s="63" t="s">
        <v>100</v>
      </c>
      <c r="AC187" s="109" t="s">
        <v>100</v>
      </c>
      <c r="AD187" s="63" t="s">
        <v>100</v>
      </c>
      <c r="AE187" s="109" t="s">
        <v>100</v>
      </c>
      <c r="AF187" s="63" t="s">
        <v>100</v>
      </c>
      <c r="AG187" s="109" t="s">
        <v>100</v>
      </c>
      <c r="AH187" s="63" t="s">
        <v>100</v>
      </c>
      <c r="AI187" s="109" t="s">
        <v>100</v>
      </c>
      <c r="AJ187" s="109" t="s">
        <v>100</v>
      </c>
      <c r="AK187" s="63" t="s">
        <v>100</v>
      </c>
      <c r="AL187" s="109" t="s">
        <v>100</v>
      </c>
      <c r="AM187" s="63" t="s">
        <v>100</v>
      </c>
      <c r="AN187" s="63" t="str">
        <f t="shared" si="973"/>
        <v>нд</v>
      </c>
      <c r="AO187" s="63" t="str">
        <f t="shared" si="974"/>
        <v>нд</v>
      </c>
      <c r="AP187" s="63" t="str">
        <f t="shared" si="975"/>
        <v>нд</v>
      </c>
      <c r="AQ187" s="63" t="str">
        <f t="shared" si="976"/>
        <v>нд</v>
      </c>
      <c r="AR187" s="63" t="str">
        <f t="shared" si="977"/>
        <v>нд</v>
      </c>
      <c r="AS187" s="63" t="str">
        <f t="shared" si="978"/>
        <v>нд</v>
      </c>
      <c r="AT187" s="101" t="str">
        <f t="shared" si="979"/>
        <v>нд</v>
      </c>
      <c r="AU187" s="104" t="s">
        <v>100</v>
      </c>
      <c r="AV187" s="104" t="s">
        <v>100</v>
      </c>
      <c r="AW187" s="63" t="s">
        <v>100</v>
      </c>
      <c r="AX187" s="63" t="s">
        <v>100</v>
      </c>
      <c r="AY187" s="63" t="s">
        <v>100</v>
      </c>
      <c r="AZ187" s="63" t="s">
        <v>100</v>
      </c>
      <c r="BA187" s="104" t="s">
        <v>100</v>
      </c>
      <c r="BB187" s="104" t="s">
        <v>100</v>
      </c>
      <c r="BC187" s="104" t="s">
        <v>100</v>
      </c>
      <c r="BD187" s="63" t="s">
        <v>100</v>
      </c>
      <c r="BE187" s="63" t="s">
        <v>100</v>
      </c>
      <c r="BF187" s="63" t="s">
        <v>100</v>
      </c>
      <c r="BG187" s="63" t="s">
        <v>100</v>
      </c>
      <c r="BH187" s="104" t="s">
        <v>100</v>
      </c>
      <c r="BI187" s="104" t="s">
        <v>100</v>
      </c>
      <c r="BJ187" s="109" t="s">
        <v>100</v>
      </c>
      <c r="BK187" s="109" t="s">
        <v>100</v>
      </c>
      <c r="BL187" s="63" t="s">
        <v>100</v>
      </c>
      <c r="BM187" s="63" t="s">
        <v>100</v>
      </c>
      <c r="BN187" s="63" t="s">
        <v>100</v>
      </c>
      <c r="BO187" s="109" t="s">
        <v>100</v>
      </c>
      <c r="BP187" s="104" t="s">
        <v>100</v>
      </c>
      <c r="BQ187" s="109" t="s">
        <v>100</v>
      </c>
      <c r="BR187" s="109" t="s">
        <v>100</v>
      </c>
      <c r="BS187" s="63" t="s">
        <v>100</v>
      </c>
      <c r="BT187" s="109" t="s">
        <v>100</v>
      </c>
      <c r="BU187" s="63" t="s">
        <v>100</v>
      </c>
      <c r="BV187" s="109" t="s">
        <v>100</v>
      </c>
      <c r="BW187" s="125" t="str">
        <f t="shared" si="980"/>
        <v>нд</v>
      </c>
      <c r="BX187" s="122" t="str">
        <f t="shared" si="981"/>
        <v>нд</v>
      </c>
      <c r="BY187" s="125" t="str">
        <f t="shared" si="982"/>
        <v>нд</v>
      </c>
      <c r="BZ187" s="161" t="str">
        <f t="shared" si="673"/>
        <v>нд</v>
      </c>
      <c r="CA187" s="55"/>
    </row>
    <row r="188" spans="1:79" x14ac:dyDescent="0.25">
      <c r="A188" s="73" t="s">
        <v>422</v>
      </c>
      <c r="B188" s="36" t="s">
        <v>105</v>
      </c>
      <c r="C188" s="37" t="s">
        <v>99</v>
      </c>
      <c r="D188" s="2">
        <f t="shared" ref="D188" si="983">IF(NOT(SUM(D189)=0),SUM(D189),"нд")</f>
        <v>6.1000000000000005</v>
      </c>
      <c r="E188" s="37" t="str">
        <f t="shared" ref="E188:K188" si="984">IF(NOT(SUM(E189)=0),SUM(E189),"нд")</f>
        <v>нд</v>
      </c>
      <c r="F188" s="37" t="str">
        <f t="shared" si="984"/>
        <v>нд</v>
      </c>
      <c r="G188" s="37" t="str">
        <f t="shared" si="984"/>
        <v>нд</v>
      </c>
      <c r="H188" s="37" t="str">
        <f t="shared" si="984"/>
        <v>нд</v>
      </c>
      <c r="I188" s="37" t="str">
        <f t="shared" si="984"/>
        <v>нд</v>
      </c>
      <c r="J188" s="37" t="str">
        <f t="shared" si="984"/>
        <v>нд</v>
      </c>
      <c r="K188" s="85" t="str">
        <f t="shared" si="984"/>
        <v>нд</v>
      </c>
      <c r="L188" s="37" t="str">
        <f t="shared" ref="L188:AT188" si="985">IF(NOT(SUM(L189)=0),SUM(L189),"нд")</f>
        <v>нд</v>
      </c>
      <c r="M188" s="37" t="str">
        <f t="shared" si="985"/>
        <v>нд</v>
      </c>
      <c r="N188" s="37" t="str">
        <f t="shared" si="985"/>
        <v>нд</v>
      </c>
      <c r="O188" s="37" t="str">
        <f t="shared" si="985"/>
        <v>нд</v>
      </c>
      <c r="P188" s="37" t="str">
        <f t="shared" si="985"/>
        <v>нд</v>
      </c>
      <c r="Q188" s="37" t="str">
        <f t="shared" si="985"/>
        <v>нд</v>
      </c>
      <c r="R188" s="37" t="str">
        <f t="shared" si="985"/>
        <v>нд</v>
      </c>
      <c r="S188" s="37" t="str">
        <f t="shared" si="985"/>
        <v>нд</v>
      </c>
      <c r="T188" s="37" t="str">
        <f t="shared" si="985"/>
        <v>нд</v>
      </c>
      <c r="U188" s="37" t="str">
        <f t="shared" si="985"/>
        <v>нд</v>
      </c>
      <c r="V188" s="37" t="str">
        <f t="shared" si="985"/>
        <v>нд</v>
      </c>
      <c r="W188" s="37" t="str">
        <f t="shared" si="985"/>
        <v>нд</v>
      </c>
      <c r="X188" s="37" t="str">
        <f t="shared" si="985"/>
        <v>нд</v>
      </c>
      <c r="Y188" s="85" t="str">
        <f t="shared" si="985"/>
        <v>нд</v>
      </c>
      <c r="Z188" s="37" t="str">
        <f t="shared" si="985"/>
        <v>нд</v>
      </c>
      <c r="AA188" s="37" t="str">
        <f t="shared" si="985"/>
        <v>нд</v>
      </c>
      <c r="AB188" s="37" t="str">
        <f t="shared" si="985"/>
        <v>нд</v>
      </c>
      <c r="AC188" s="37" t="str">
        <f t="shared" si="985"/>
        <v>нд</v>
      </c>
      <c r="AD188" s="37" t="str">
        <f t="shared" si="985"/>
        <v>нд</v>
      </c>
      <c r="AE188" s="37" t="str">
        <f t="shared" si="985"/>
        <v>нд</v>
      </c>
      <c r="AF188" s="37" t="str">
        <f t="shared" si="985"/>
        <v>нд</v>
      </c>
      <c r="AG188" s="37" t="str">
        <f t="shared" si="985"/>
        <v>нд</v>
      </c>
      <c r="AH188" s="37" t="str">
        <f t="shared" si="985"/>
        <v>нд</v>
      </c>
      <c r="AI188" s="37" t="str">
        <f t="shared" si="985"/>
        <v>нд</v>
      </c>
      <c r="AJ188" s="37" t="str">
        <f t="shared" si="985"/>
        <v>нд</v>
      </c>
      <c r="AK188" s="37" t="str">
        <f t="shared" si="985"/>
        <v>нд</v>
      </c>
      <c r="AL188" s="37" t="str">
        <f t="shared" si="985"/>
        <v>нд</v>
      </c>
      <c r="AM188" s="37" t="str">
        <f t="shared" si="985"/>
        <v>нд</v>
      </c>
      <c r="AN188" s="37" t="str">
        <f t="shared" si="985"/>
        <v>нд</v>
      </c>
      <c r="AO188" s="37" t="str">
        <f t="shared" si="985"/>
        <v>нд</v>
      </c>
      <c r="AP188" s="37" t="str">
        <f t="shared" si="985"/>
        <v>нд</v>
      </c>
      <c r="AQ188" s="37" t="str">
        <f t="shared" si="985"/>
        <v>нд</v>
      </c>
      <c r="AR188" s="37" t="str">
        <f t="shared" si="985"/>
        <v>нд</v>
      </c>
      <c r="AS188" s="37" t="str">
        <f t="shared" si="985"/>
        <v>нд</v>
      </c>
      <c r="AT188" s="85" t="str">
        <f t="shared" si="985"/>
        <v>нд</v>
      </c>
      <c r="AU188" s="37" t="str">
        <f t="shared" ref="AU188:BY188" si="986">IF(NOT(SUM(AU189)=0),SUM(AU189),"нд")</f>
        <v>нд</v>
      </c>
      <c r="AV188" s="37" t="str">
        <f t="shared" si="986"/>
        <v>нд</v>
      </c>
      <c r="AW188" s="37" t="str">
        <f t="shared" si="986"/>
        <v>нд</v>
      </c>
      <c r="AX188" s="37" t="str">
        <f t="shared" si="986"/>
        <v>нд</v>
      </c>
      <c r="AY188" s="37" t="str">
        <f t="shared" si="986"/>
        <v>нд</v>
      </c>
      <c r="AZ188" s="37" t="str">
        <f t="shared" si="986"/>
        <v>нд</v>
      </c>
      <c r="BA188" s="37" t="str">
        <f t="shared" si="986"/>
        <v>нд</v>
      </c>
      <c r="BB188" s="37" t="str">
        <f t="shared" si="986"/>
        <v>нд</v>
      </c>
      <c r="BC188" s="37" t="str">
        <f t="shared" si="986"/>
        <v>нд</v>
      </c>
      <c r="BD188" s="37" t="str">
        <f t="shared" si="986"/>
        <v>нд</v>
      </c>
      <c r="BE188" s="37" t="str">
        <f t="shared" si="986"/>
        <v>нд</v>
      </c>
      <c r="BF188" s="37" t="str">
        <f t="shared" si="986"/>
        <v>нд</v>
      </c>
      <c r="BG188" s="37" t="str">
        <f t="shared" si="986"/>
        <v>нд</v>
      </c>
      <c r="BH188" s="37" t="str">
        <f t="shared" si="986"/>
        <v>нд</v>
      </c>
      <c r="BI188" s="37" t="str">
        <f t="shared" si="986"/>
        <v>нд</v>
      </c>
      <c r="BJ188" s="37" t="str">
        <f t="shared" si="986"/>
        <v>нд</v>
      </c>
      <c r="BK188" s="37" t="str">
        <f t="shared" si="986"/>
        <v>нд</v>
      </c>
      <c r="BL188" s="37" t="str">
        <f t="shared" si="986"/>
        <v>нд</v>
      </c>
      <c r="BM188" s="37" t="str">
        <f t="shared" si="986"/>
        <v>нд</v>
      </c>
      <c r="BN188" s="37" t="str">
        <f t="shared" si="986"/>
        <v>нд</v>
      </c>
      <c r="BO188" s="37" t="str">
        <f t="shared" si="986"/>
        <v>нд</v>
      </c>
      <c r="BP188" s="37" t="str">
        <f t="shared" si="986"/>
        <v>нд</v>
      </c>
      <c r="BQ188" s="37" t="str">
        <f t="shared" si="986"/>
        <v>нд</v>
      </c>
      <c r="BR188" s="37" t="str">
        <f t="shared" si="986"/>
        <v>нд</v>
      </c>
      <c r="BS188" s="37" t="str">
        <f t="shared" si="986"/>
        <v>нд</v>
      </c>
      <c r="BT188" s="37" t="str">
        <f t="shared" si="986"/>
        <v>нд</v>
      </c>
      <c r="BU188" s="37" t="str">
        <f t="shared" si="986"/>
        <v>нд</v>
      </c>
      <c r="BV188" s="37" t="str">
        <f t="shared" si="986"/>
        <v>нд</v>
      </c>
      <c r="BW188" s="37" t="str">
        <f t="shared" si="986"/>
        <v>нд</v>
      </c>
      <c r="BX188" s="120" t="str">
        <f t="shared" si="692"/>
        <v>нд</v>
      </c>
      <c r="BY188" s="37" t="str">
        <f t="shared" si="986"/>
        <v>нд</v>
      </c>
      <c r="BZ188" s="155" t="str">
        <f t="shared" si="673"/>
        <v>нд</v>
      </c>
      <c r="CA188" s="37"/>
    </row>
    <row r="189" spans="1:79" ht="47.25" x14ac:dyDescent="0.25">
      <c r="A189" s="53" t="s">
        <v>423</v>
      </c>
      <c r="B189" s="54" t="s">
        <v>424</v>
      </c>
      <c r="C189" s="60" t="s">
        <v>425</v>
      </c>
      <c r="D189" s="11">
        <f>5.833+0.267</f>
        <v>6.1000000000000005</v>
      </c>
      <c r="E189" s="63" t="str">
        <f t="shared" si="972"/>
        <v>нд</v>
      </c>
      <c r="F189" s="63" t="str">
        <f t="shared" si="972"/>
        <v>нд</v>
      </c>
      <c r="G189" s="63" t="str">
        <f t="shared" si="972"/>
        <v>нд</v>
      </c>
      <c r="H189" s="63" t="str">
        <f t="shared" si="972"/>
        <v>нд</v>
      </c>
      <c r="I189" s="63" t="str">
        <f t="shared" si="972"/>
        <v>нд</v>
      </c>
      <c r="J189" s="63" t="str">
        <f t="shared" si="972"/>
        <v>нд</v>
      </c>
      <c r="K189" s="101" t="str">
        <f t="shared" si="972"/>
        <v>нд</v>
      </c>
      <c r="L189" s="55" t="s">
        <v>100</v>
      </c>
      <c r="M189" s="30" t="s">
        <v>100</v>
      </c>
      <c r="N189" s="30" t="s">
        <v>100</v>
      </c>
      <c r="O189" s="30" t="s">
        <v>100</v>
      </c>
      <c r="P189" s="30" t="s">
        <v>100</v>
      </c>
      <c r="Q189" s="30" t="s">
        <v>100</v>
      </c>
      <c r="R189" s="30" t="s">
        <v>100</v>
      </c>
      <c r="S189" s="60" t="s">
        <v>100</v>
      </c>
      <c r="T189" s="30" t="s">
        <v>100</v>
      </c>
      <c r="U189" s="60" t="s">
        <v>100</v>
      </c>
      <c r="V189" s="60" t="s">
        <v>100</v>
      </c>
      <c r="W189" s="30" t="s">
        <v>100</v>
      </c>
      <c r="X189" s="60" t="s">
        <v>100</v>
      </c>
      <c r="Y189" s="101" t="s">
        <v>100</v>
      </c>
      <c r="Z189" s="60" t="s">
        <v>100</v>
      </c>
      <c r="AA189" s="30" t="s">
        <v>100</v>
      </c>
      <c r="AB189" s="30" t="s">
        <v>100</v>
      </c>
      <c r="AC189" s="60" t="s">
        <v>100</v>
      </c>
      <c r="AD189" s="30" t="s">
        <v>100</v>
      </c>
      <c r="AE189" s="60" t="s">
        <v>100</v>
      </c>
      <c r="AF189" s="30" t="s">
        <v>100</v>
      </c>
      <c r="AG189" s="60" t="s">
        <v>100</v>
      </c>
      <c r="AH189" s="30" t="s">
        <v>100</v>
      </c>
      <c r="AI189" s="60" t="s">
        <v>100</v>
      </c>
      <c r="AJ189" s="60" t="s">
        <v>100</v>
      </c>
      <c r="AK189" s="60" t="s">
        <v>100</v>
      </c>
      <c r="AL189" s="60" t="s">
        <v>100</v>
      </c>
      <c r="AM189" s="30" t="s">
        <v>100</v>
      </c>
      <c r="AN189" s="63" t="str">
        <f t="shared" ref="AN189" si="987">IF(NOT(SUM(AU189,BB189,BI189,BP189)=0),SUM(AU189,BB189,BI189,BP189),"нд")</f>
        <v>нд</v>
      </c>
      <c r="AO189" s="63" t="str">
        <f t="shared" ref="AO189" si="988">IF(NOT(SUM(AV189,BC189,BJ189,BQ189)=0),SUM(AV189,BC189,BJ189,BQ189),"нд")</f>
        <v>нд</v>
      </c>
      <c r="AP189" s="63" t="str">
        <f t="shared" ref="AP189" si="989">IF(NOT(SUM(AW189,BD189,BK189,BR189)=0),SUM(AW189,BD189,BK189,BR189),"нд")</f>
        <v>нд</v>
      </c>
      <c r="AQ189" s="63" t="str">
        <f t="shared" ref="AQ189" si="990">IF(NOT(SUM(AX189,BE189,BL189,BS189)=0),SUM(AX189,BE189,BL189,BS189),"нд")</f>
        <v>нд</v>
      </c>
      <c r="AR189" s="63" t="str">
        <f t="shared" ref="AR189" si="991">IF(NOT(SUM(AY189,BF189,BM189,BT189)=0),SUM(AY189,BF189,BM189,BT189),"нд")</f>
        <v>нд</v>
      </c>
      <c r="AS189" s="63" t="str">
        <f t="shared" ref="AS189" si="992">IF(NOT(SUM(AZ189,BG189,BN189,BU189)=0),SUM(AZ189,BG189,BN189,BU189),"нд")</f>
        <v>нд</v>
      </c>
      <c r="AT189" s="101" t="str">
        <f t="shared" ref="AT189" si="993">IF(NOT(SUM(BA189,BH189,BO189,BV189)=0),SUM(BA189,BH189,BO189,BV189),"нд")</f>
        <v>нд</v>
      </c>
      <c r="AU189" s="55" t="s">
        <v>100</v>
      </c>
      <c r="AV189" s="55" t="s">
        <v>100</v>
      </c>
      <c r="AW189" s="30" t="s">
        <v>100</v>
      </c>
      <c r="AX189" s="30" t="s">
        <v>100</v>
      </c>
      <c r="AY189" s="30" t="s">
        <v>100</v>
      </c>
      <c r="AZ189" s="30" t="s">
        <v>100</v>
      </c>
      <c r="BA189" s="55" t="s">
        <v>100</v>
      </c>
      <c r="BB189" s="55" t="s">
        <v>100</v>
      </c>
      <c r="BC189" s="55" t="s">
        <v>100</v>
      </c>
      <c r="BD189" s="30" t="s">
        <v>100</v>
      </c>
      <c r="BE189" s="30" t="s">
        <v>100</v>
      </c>
      <c r="BF189" s="30" t="s">
        <v>100</v>
      </c>
      <c r="BG189" s="30" t="s">
        <v>100</v>
      </c>
      <c r="BH189" s="55" t="s">
        <v>100</v>
      </c>
      <c r="BI189" s="55" t="s">
        <v>100</v>
      </c>
      <c r="BJ189" s="60" t="s">
        <v>100</v>
      </c>
      <c r="BK189" s="60" t="s">
        <v>100</v>
      </c>
      <c r="BL189" s="30" t="s">
        <v>100</v>
      </c>
      <c r="BM189" s="30" t="s">
        <v>100</v>
      </c>
      <c r="BN189" s="30" t="s">
        <v>100</v>
      </c>
      <c r="BO189" s="60" t="s">
        <v>100</v>
      </c>
      <c r="BP189" s="55" t="s">
        <v>100</v>
      </c>
      <c r="BQ189" s="60" t="s">
        <v>100</v>
      </c>
      <c r="BR189" s="60" t="s">
        <v>100</v>
      </c>
      <c r="BS189" s="30" t="s">
        <v>100</v>
      </c>
      <c r="BT189" s="60" t="s">
        <v>100</v>
      </c>
      <c r="BU189" s="30" t="s">
        <v>100</v>
      </c>
      <c r="BV189" s="60" t="s">
        <v>100</v>
      </c>
      <c r="BW189" s="125" t="str">
        <f t="shared" ref="BW189" si="994">IF(SUM(AN189)-SUM(E189)=0,"нд",SUM(AN189)-SUM(F189))</f>
        <v>нд</v>
      </c>
      <c r="BX189" s="122" t="str">
        <f t="shared" ref="BX189" si="995">IF(AND(NOT(SUM(BW189)=0),NOT(SUM(E189)=0)),ROUND(SUM(BW189)/SUM(E189)*100,2),"нд")</f>
        <v>нд</v>
      </c>
      <c r="BY189" s="125" t="str">
        <f t="shared" ref="BY189" si="996">IF(SUM(AO189)-SUM(F189)=0,"нд",SUM(AO189)-SUM(F189))</f>
        <v>нд</v>
      </c>
      <c r="BZ189" s="161" t="str">
        <f t="shared" si="673"/>
        <v>нд</v>
      </c>
      <c r="CA189" s="60"/>
    </row>
    <row r="190" spans="1:79" ht="47.25" x14ac:dyDescent="0.25">
      <c r="A190" s="44" t="s">
        <v>426</v>
      </c>
      <c r="B190" s="45" t="s">
        <v>427</v>
      </c>
      <c r="C190" s="46" t="s">
        <v>99</v>
      </c>
      <c r="D190" s="7" t="str">
        <f t="shared" ref="D190" si="997">IF(NOT(SUM(D191)=0),SUM(D191),"нд")</f>
        <v>нд</v>
      </c>
      <c r="E190" s="89" t="str">
        <f t="shared" ref="E190:K190" si="998">IF(NOT(SUM(E191)=0),SUM(E191),"нд")</f>
        <v>нд</v>
      </c>
      <c r="F190" s="89" t="str">
        <f t="shared" si="998"/>
        <v>нд</v>
      </c>
      <c r="G190" s="89" t="str">
        <f t="shared" si="998"/>
        <v>нд</v>
      </c>
      <c r="H190" s="89" t="str">
        <f t="shared" si="998"/>
        <v>нд</v>
      </c>
      <c r="I190" s="89" t="str">
        <f t="shared" si="998"/>
        <v>нд</v>
      </c>
      <c r="J190" s="89" t="str">
        <f t="shared" si="998"/>
        <v>нд</v>
      </c>
      <c r="K190" s="90" t="str">
        <f t="shared" si="998"/>
        <v>нд</v>
      </c>
      <c r="L190" s="89" t="str">
        <f t="shared" ref="L190:AT190" si="999">IF(NOT(SUM(L191)=0),SUM(L191),"нд")</f>
        <v>нд</v>
      </c>
      <c r="M190" s="89" t="str">
        <f t="shared" si="999"/>
        <v>нд</v>
      </c>
      <c r="N190" s="89" t="str">
        <f t="shared" si="999"/>
        <v>нд</v>
      </c>
      <c r="O190" s="89" t="str">
        <f t="shared" si="999"/>
        <v>нд</v>
      </c>
      <c r="P190" s="89" t="str">
        <f t="shared" si="999"/>
        <v>нд</v>
      </c>
      <c r="Q190" s="89" t="str">
        <f t="shared" si="999"/>
        <v>нд</v>
      </c>
      <c r="R190" s="89" t="str">
        <f t="shared" si="999"/>
        <v>нд</v>
      </c>
      <c r="S190" s="89" t="str">
        <f t="shared" si="999"/>
        <v>нд</v>
      </c>
      <c r="T190" s="89" t="str">
        <f t="shared" si="999"/>
        <v>нд</v>
      </c>
      <c r="U190" s="89" t="str">
        <f t="shared" si="999"/>
        <v>нд</v>
      </c>
      <c r="V190" s="89" t="str">
        <f t="shared" si="999"/>
        <v>нд</v>
      </c>
      <c r="W190" s="89" t="str">
        <f t="shared" si="999"/>
        <v>нд</v>
      </c>
      <c r="X190" s="89" t="str">
        <f t="shared" si="999"/>
        <v>нд</v>
      </c>
      <c r="Y190" s="90" t="str">
        <f t="shared" si="999"/>
        <v>нд</v>
      </c>
      <c r="Z190" s="89" t="str">
        <f t="shared" si="999"/>
        <v>нд</v>
      </c>
      <c r="AA190" s="89" t="str">
        <f t="shared" si="999"/>
        <v>нд</v>
      </c>
      <c r="AB190" s="89" t="str">
        <f t="shared" si="999"/>
        <v>нд</v>
      </c>
      <c r="AC190" s="89" t="str">
        <f t="shared" si="999"/>
        <v>нд</v>
      </c>
      <c r="AD190" s="89" t="str">
        <f t="shared" si="999"/>
        <v>нд</v>
      </c>
      <c r="AE190" s="89" t="str">
        <f t="shared" si="999"/>
        <v>нд</v>
      </c>
      <c r="AF190" s="89" t="str">
        <f t="shared" si="999"/>
        <v>нд</v>
      </c>
      <c r="AG190" s="89" t="str">
        <f t="shared" si="999"/>
        <v>нд</v>
      </c>
      <c r="AH190" s="89" t="str">
        <f t="shared" si="999"/>
        <v>нд</v>
      </c>
      <c r="AI190" s="89" t="str">
        <f t="shared" si="999"/>
        <v>нд</v>
      </c>
      <c r="AJ190" s="89" t="str">
        <f t="shared" si="999"/>
        <v>нд</v>
      </c>
      <c r="AK190" s="89" t="str">
        <f t="shared" si="999"/>
        <v>нд</v>
      </c>
      <c r="AL190" s="89" t="str">
        <f t="shared" si="999"/>
        <v>нд</v>
      </c>
      <c r="AM190" s="89" t="str">
        <f t="shared" si="999"/>
        <v>нд</v>
      </c>
      <c r="AN190" s="89" t="str">
        <f t="shared" si="999"/>
        <v>нд</v>
      </c>
      <c r="AO190" s="89" t="str">
        <f t="shared" si="999"/>
        <v>нд</v>
      </c>
      <c r="AP190" s="89" t="str">
        <f t="shared" si="999"/>
        <v>нд</v>
      </c>
      <c r="AQ190" s="89" t="str">
        <f t="shared" si="999"/>
        <v>нд</v>
      </c>
      <c r="AR190" s="89" t="str">
        <f t="shared" si="999"/>
        <v>нд</v>
      </c>
      <c r="AS190" s="89" t="str">
        <f t="shared" si="999"/>
        <v>нд</v>
      </c>
      <c r="AT190" s="90" t="str">
        <f t="shared" si="999"/>
        <v>нд</v>
      </c>
      <c r="AU190" s="89" t="str">
        <f t="shared" ref="AU190:BY190" si="1000">IF(NOT(SUM(AU191)=0),SUM(AU191),"нд")</f>
        <v>нд</v>
      </c>
      <c r="AV190" s="89" t="str">
        <f t="shared" si="1000"/>
        <v>нд</v>
      </c>
      <c r="AW190" s="89" t="str">
        <f t="shared" si="1000"/>
        <v>нд</v>
      </c>
      <c r="AX190" s="89" t="str">
        <f t="shared" si="1000"/>
        <v>нд</v>
      </c>
      <c r="AY190" s="89" t="str">
        <f t="shared" si="1000"/>
        <v>нд</v>
      </c>
      <c r="AZ190" s="89" t="str">
        <f t="shared" si="1000"/>
        <v>нд</v>
      </c>
      <c r="BA190" s="89" t="str">
        <f t="shared" si="1000"/>
        <v>нд</v>
      </c>
      <c r="BB190" s="89" t="str">
        <f t="shared" si="1000"/>
        <v>нд</v>
      </c>
      <c r="BC190" s="89" t="str">
        <f t="shared" si="1000"/>
        <v>нд</v>
      </c>
      <c r="BD190" s="89" t="str">
        <f t="shared" si="1000"/>
        <v>нд</v>
      </c>
      <c r="BE190" s="89" t="str">
        <f t="shared" si="1000"/>
        <v>нд</v>
      </c>
      <c r="BF190" s="89" t="str">
        <f t="shared" si="1000"/>
        <v>нд</v>
      </c>
      <c r="BG190" s="89" t="str">
        <f t="shared" si="1000"/>
        <v>нд</v>
      </c>
      <c r="BH190" s="89" t="str">
        <f t="shared" si="1000"/>
        <v>нд</v>
      </c>
      <c r="BI190" s="89" t="str">
        <f t="shared" si="1000"/>
        <v>нд</v>
      </c>
      <c r="BJ190" s="89" t="str">
        <f t="shared" si="1000"/>
        <v>нд</v>
      </c>
      <c r="BK190" s="89" t="str">
        <f t="shared" si="1000"/>
        <v>нд</v>
      </c>
      <c r="BL190" s="89" t="str">
        <f t="shared" si="1000"/>
        <v>нд</v>
      </c>
      <c r="BM190" s="89" t="str">
        <f t="shared" si="1000"/>
        <v>нд</v>
      </c>
      <c r="BN190" s="89" t="str">
        <f t="shared" si="1000"/>
        <v>нд</v>
      </c>
      <c r="BO190" s="89" t="str">
        <f t="shared" si="1000"/>
        <v>нд</v>
      </c>
      <c r="BP190" s="89" t="str">
        <f t="shared" si="1000"/>
        <v>нд</v>
      </c>
      <c r="BQ190" s="89" t="str">
        <f t="shared" si="1000"/>
        <v>нд</v>
      </c>
      <c r="BR190" s="89" t="str">
        <f t="shared" si="1000"/>
        <v>нд</v>
      </c>
      <c r="BS190" s="89" t="str">
        <f t="shared" si="1000"/>
        <v>нд</v>
      </c>
      <c r="BT190" s="89" t="str">
        <f t="shared" si="1000"/>
        <v>нд</v>
      </c>
      <c r="BU190" s="89" t="str">
        <f t="shared" si="1000"/>
        <v>нд</v>
      </c>
      <c r="BV190" s="89" t="str">
        <f t="shared" si="1000"/>
        <v>нд</v>
      </c>
      <c r="BW190" s="89" t="str">
        <f t="shared" si="1000"/>
        <v>нд</v>
      </c>
      <c r="BX190" s="127" t="str">
        <f t="shared" si="692"/>
        <v>нд</v>
      </c>
      <c r="BY190" s="89" t="str">
        <f t="shared" si="1000"/>
        <v>нд</v>
      </c>
      <c r="BZ190" s="158" t="str">
        <f t="shared" si="673"/>
        <v>нд</v>
      </c>
      <c r="CA190" s="46"/>
    </row>
    <row r="191" spans="1:79" x14ac:dyDescent="0.25">
      <c r="A191" s="41" t="s">
        <v>100</v>
      </c>
      <c r="B191" s="41" t="s">
        <v>100</v>
      </c>
      <c r="C191" s="41" t="s">
        <v>100</v>
      </c>
      <c r="D191" s="6" t="s">
        <v>100</v>
      </c>
      <c r="E191" s="63" t="str">
        <f t="shared" si="972"/>
        <v>нд</v>
      </c>
      <c r="F191" s="63" t="str">
        <f t="shared" si="972"/>
        <v>нд</v>
      </c>
      <c r="G191" s="63" t="str">
        <f t="shared" si="972"/>
        <v>нд</v>
      </c>
      <c r="H191" s="63" t="str">
        <f t="shared" si="972"/>
        <v>нд</v>
      </c>
      <c r="I191" s="63" t="str">
        <f t="shared" si="972"/>
        <v>нд</v>
      </c>
      <c r="J191" s="63" t="str">
        <f t="shared" si="972"/>
        <v>нд</v>
      </c>
      <c r="K191" s="101" t="str">
        <f t="shared" si="972"/>
        <v>нд</v>
      </c>
      <c r="L191" s="41" t="s">
        <v>100</v>
      </c>
      <c r="M191" s="41" t="s">
        <v>100</v>
      </c>
      <c r="N191" s="41" t="s">
        <v>100</v>
      </c>
      <c r="O191" s="41" t="s">
        <v>100</v>
      </c>
      <c r="P191" s="41" t="s">
        <v>100</v>
      </c>
      <c r="Q191" s="41" t="s">
        <v>100</v>
      </c>
      <c r="R191" s="41" t="s">
        <v>100</v>
      </c>
      <c r="S191" s="41" t="s">
        <v>100</v>
      </c>
      <c r="T191" s="41" t="s">
        <v>100</v>
      </c>
      <c r="U191" s="41" t="s">
        <v>100</v>
      </c>
      <c r="V191" s="41" t="s">
        <v>100</v>
      </c>
      <c r="W191" s="41" t="s">
        <v>100</v>
      </c>
      <c r="X191" s="41" t="s">
        <v>100</v>
      </c>
      <c r="Y191" s="97" t="s">
        <v>100</v>
      </c>
      <c r="Z191" s="41" t="s">
        <v>100</v>
      </c>
      <c r="AA191" s="41" t="s">
        <v>100</v>
      </c>
      <c r="AB191" s="41" t="s">
        <v>100</v>
      </c>
      <c r="AC191" s="41" t="s">
        <v>100</v>
      </c>
      <c r="AD191" s="41" t="s">
        <v>100</v>
      </c>
      <c r="AE191" s="41" t="s">
        <v>100</v>
      </c>
      <c r="AF191" s="41" t="s">
        <v>100</v>
      </c>
      <c r="AG191" s="41" t="s">
        <v>100</v>
      </c>
      <c r="AH191" s="41" t="s">
        <v>100</v>
      </c>
      <c r="AI191" s="41" t="s">
        <v>100</v>
      </c>
      <c r="AJ191" s="41" t="s">
        <v>100</v>
      </c>
      <c r="AK191" s="41" t="s">
        <v>100</v>
      </c>
      <c r="AL191" s="41" t="s">
        <v>100</v>
      </c>
      <c r="AM191" s="41" t="s">
        <v>100</v>
      </c>
      <c r="AN191" s="63" t="str">
        <f t="shared" ref="AN191" si="1001">IF(NOT(SUM(AU191,BB191,BI191,BP191)=0),SUM(AU191,BB191,BI191,BP191),"нд")</f>
        <v>нд</v>
      </c>
      <c r="AO191" s="63" t="str">
        <f t="shared" ref="AO191" si="1002">IF(NOT(SUM(AV191,BC191,BJ191,BQ191)=0),SUM(AV191,BC191,BJ191,BQ191),"нд")</f>
        <v>нд</v>
      </c>
      <c r="AP191" s="63" t="str">
        <f t="shared" ref="AP191" si="1003">IF(NOT(SUM(AW191,BD191,BK191,BR191)=0),SUM(AW191,BD191,BK191,BR191),"нд")</f>
        <v>нд</v>
      </c>
      <c r="AQ191" s="63" t="str">
        <f t="shared" ref="AQ191" si="1004">IF(NOT(SUM(AX191,BE191,BL191,BS191)=0),SUM(AX191,BE191,BL191,BS191),"нд")</f>
        <v>нд</v>
      </c>
      <c r="AR191" s="63" t="str">
        <f t="shared" ref="AR191" si="1005">IF(NOT(SUM(AY191,BF191,BM191,BT191)=0),SUM(AY191,BF191,BM191,BT191),"нд")</f>
        <v>нд</v>
      </c>
      <c r="AS191" s="63" t="str">
        <f t="shared" ref="AS191" si="1006">IF(NOT(SUM(AZ191,BG191,BN191,BU191)=0),SUM(AZ191,BG191,BN191,BU191),"нд")</f>
        <v>нд</v>
      </c>
      <c r="AT191" s="101" t="str">
        <f t="shared" ref="AT191" si="1007">IF(NOT(SUM(BA191,BH191,BO191,BV191)=0),SUM(BA191,BH191,BO191,BV191),"нд")</f>
        <v>нд</v>
      </c>
      <c r="AU191" s="41" t="s">
        <v>100</v>
      </c>
      <c r="AV191" s="41" t="s">
        <v>100</v>
      </c>
      <c r="AW191" s="41" t="s">
        <v>100</v>
      </c>
      <c r="AX191" s="41" t="s">
        <v>100</v>
      </c>
      <c r="AY191" s="41" t="s">
        <v>100</v>
      </c>
      <c r="AZ191" s="41" t="s">
        <v>100</v>
      </c>
      <c r="BA191" s="41" t="s">
        <v>100</v>
      </c>
      <c r="BB191" s="41" t="s">
        <v>100</v>
      </c>
      <c r="BC191" s="41" t="s">
        <v>100</v>
      </c>
      <c r="BD191" s="41" t="s">
        <v>100</v>
      </c>
      <c r="BE191" s="41" t="s">
        <v>100</v>
      </c>
      <c r="BF191" s="41" t="s">
        <v>100</v>
      </c>
      <c r="BG191" s="41" t="s">
        <v>100</v>
      </c>
      <c r="BH191" s="41" t="s">
        <v>100</v>
      </c>
      <c r="BI191" s="41" t="s">
        <v>100</v>
      </c>
      <c r="BJ191" s="41" t="s">
        <v>100</v>
      </c>
      <c r="BK191" s="41" t="s">
        <v>100</v>
      </c>
      <c r="BL191" s="41" t="s">
        <v>100</v>
      </c>
      <c r="BM191" s="41" t="s">
        <v>100</v>
      </c>
      <c r="BN191" s="41" t="s">
        <v>100</v>
      </c>
      <c r="BO191" s="41" t="s">
        <v>100</v>
      </c>
      <c r="BP191" s="41" t="s">
        <v>100</v>
      </c>
      <c r="BQ191" s="41" t="s">
        <v>100</v>
      </c>
      <c r="BR191" s="41" t="s">
        <v>100</v>
      </c>
      <c r="BS191" s="41" t="s">
        <v>100</v>
      </c>
      <c r="BT191" s="41" t="s">
        <v>100</v>
      </c>
      <c r="BU191" s="41" t="s">
        <v>100</v>
      </c>
      <c r="BV191" s="41" t="s">
        <v>100</v>
      </c>
      <c r="BW191" s="125" t="str">
        <f t="shared" ref="BW191" si="1008">IF(SUM(AN191)-SUM(E191)=0,"нд",SUM(AN191)-SUM(F191))</f>
        <v>нд</v>
      </c>
      <c r="BX191" s="122" t="str">
        <f t="shared" ref="BX191" si="1009">IF(AND(NOT(SUM(BW191)=0),NOT(SUM(E191)=0)),ROUND(SUM(BW191)/SUM(E191)*100,2),"нд")</f>
        <v>нд</v>
      </c>
      <c r="BY191" s="125" t="str">
        <f t="shared" ref="BY191" si="1010">IF(SUM(AO191)-SUM(F191)=0,"нд",SUM(AO191)-SUM(F191))</f>
        <v>нд</v>
      </c>
      <c r="BZ191" s="165" t="str">
        <f t="shared" si="673"/>
        <v>нд</v>
      </c>
      <c r="CA191" s="41"/>
    </row>
    <row r="192" spans="1:79" ht="31.5" x14ac:dyDescent="0.25">
      <c r="A192" s="44" t="s">
        <v>428</v>
      </c>
      <c r="B192" s="45" t="s">
        <v>429</v>
      </c>
      <c r="C192" s="46" t="s">
        <v>99</v>
      </c>
      <c r="D192" s="7">
        <f t="shared" ref="D192" si="1011">IF(NOT(SUM(D193,D210)=0),SUM(D193,D210),"нд")</f>
        <v>14.702999999999999</v>
      </c>
      <c r="E192" s="89" t="str">
        <f t="shared" ref="E192" si="1012">IF(NOT(SUM(E193,E210)=0),SUM(E193,E210),"нд")</f>
        <v>нд</v>
      </c>
      <c r="F192" s="89" t="str">
        <f t="shared" ref="F192" si="1013">IF(NOT(SUM(F193,F210)=0),SUM(F193,F210),"нд")</f>
        <v>нд</v>
      </c>
      <c r="G192" s="89" t="str">
        <f t="shared" ref="G192:K192" si="1014">IF(NOT(SUM(G193,G210)=0),SUM(G193,G210),"нд")</f>
        <v>нд</v>
      </c>
      <c r="H192" s="89" t="str">
        <f t="shared" si="1014"/>
        <v>нд</v>
      </c>
      <c r="I192" s="89" t="str">
        <f t="shared" si="1014"/>
        <v>нд</v>
      </c>
      <c r="J192" s="89" t="str">
        <f t="shared" si="1014"/>
        <v>нд</v>
      </c>
      <c r="K192" s="90" t="str">
        <f t="shared" si="1014"/>
        <v>нд</v>
      </c>
      <c r="L192" s="89" t="str">
        <f t="shared" ref="L192:AT192" si="1015">IF(NOT(SUM(L193,L210)=0),SUM(L193,L210),"нд")</f>
        <v>нд</v>
      </c>
      <c r="M192" s="89" t="str">
        <f t="shared" ref="M192" si="1016">IF(NOT(SUM(M193,M210)=0),SUM(M193,M210),"нд")</f>
        <v>нд</v>
      </c>
      <c r="N192" s="89" t="str">
        <f t="shared" si="1015"/>
        <v>нд</v>
      </c>
      <c r="O192" s="89" t="str">
        <f t="shared" si="1015"/>
        <v>нд</v>
      </c>
      <c r="P192" s="89" t="str">
        <f t="shared" si="1015"/>
        <v>нд</v>
      </c>
      <c r="Q192" s="89" t="str">
        <f t="shared" si="1015"/>
        <v>нд</v>
      </c>
      <c r="R192" s="89" t="str">
        <f t="shared" ref="R192" si="1017">IF(NOT(SUM(R193,R210)=0),SUM(R193,R210),"нд")</f>
        <v>нд</v>
      </c>
      <c r="S192" s="89" t="str">
        <f t="shared" si="1015"/>
        <v>нд</v>
      </c>
      <c r="T192" s="89" t="str">
        <f t="shared" ref="T192" si="1018">IF(NOT(SUM(T193,T210)=0),SUM(T193,T210),"нд")</f>
        <v>нд</v>
      </c>
      <c r="U192" s="89" t="str">
        <f t="shared" si="1015"/>
        <v>нд</v>
      </c>
      <c r="V192" s="89" t="str">
        <f t="shared" si="1015"/>
        <v>нд</v>
      </c>
      <c r="W192" s="89" t="str">
        <f t="shared" ref="W192" si="1019">IF(NOT(SUM(W193,W210)=0),SUM(W193,W210),"нд")</f>
        <v>нд</v>
      </c>
      <c r="X192" s="89" t="str">
        <f t="shared" si="1015"/>
        <v>нд</v>
      </c>
      <c r="Y192" s="90" t="str">
        <f t="shared" si="1015"/>
        <v>нд</v>
      </c>
      <c r="Z192" s="89" t="str">
        <f t="shared" si="1015"/>
        <v>нд</v>
      </c>
      <c r="AA192" s="89" t="str">
        <f t="shared" ref="AA192:AB192" si="1020">IF(NOT(SUM(AA193,AA210)=0),SUM(AA193,AA210),"нд")</f>
        <v>нд</v>
      </c>
      <c r="AB192" s="89" t="str">
        <f t="shared" si="1020"/>
        <v>нд</v>
      </c>
      <c r="AC192" s="89" t="str">
        <f t="shared" si="1015"/>
        <v>нд</v>
      </c>
      <c r="AD192" s="89" t="str">
        <f t="shared" ref="AD192" si="1021">IF(NOT(SUM(AD193,AD210)=0),SUM(AD193,AD210),"нд")</f>
        <v>нд</v>
      </c>
      <c r="AE192" s="89" t="str">
        <f t="shared" si="1015"/>
        <v>нд</v>
      </c>
      <c r="AF192" s="89" t="str">
        <f t="shared" ref="AF192" si="1022">IF(NOT(SUM(AF193,AF210)=0),SUM(AF193,AF210),"нд")</f>
        <v>нд</v>
      </c>
      <c r="AG192" s="89" t="str">
        <f t="shared" si="1015"/>
        <v>нд</v>
      </c>
      <c r="AH192" s="89" t="str">
        <f t="shared" ref="AH192" si="1023">IF(NOT(SUM(AH193,AH210)=0),SUM(AH193,AH210),"нд")</f>
        <v>нд</v>
      </c>
      <c r="AI192" s="89" t="str">
        <f t="shared" si="1015"/>
        <v>нд</v>
      </c>
      <c r="AJ192" s="89" t="str">
        <f t="shared" si="1015"/>
        <v>нд</v>
      </c>
      <c r="AK192" s="89" t="str">
        <f t="shared" si="1015"/>
        <v>нд</v>
      </c>
      <c r="AL192" s="89" t="str">
        <f t="shared" si="1015"/>
        <v>нд</v>
      </c>
      <c r="AM192" s="89" t="str">
        <f t="shared" ref="AM192" si="1024">IF(NOT(SUM(AM193,AM210)=0),SUM(AM193,AM210),"нд")</f>
        <v>нд</v>
      </c>
      <c r="AN192" s="89" t="str">
        <f t="shared" si="1015"/>
        <v>нд</v>
      </c>
      <c r="AO192" s="89" t="str">
        <f t="shared" si="1015"/>
        <v>нд</v>
      </c>
      <c r="AP192" s="89" t="str">
        <f t="shared" si="1015"/>
        <v>нд</v>
      </c>
      <c r="AQ192" s="89" t="str">
        <f t="shared" si="1015"/>
        <v>нд</v>
      </c>
      <c r="AR192" s="89" t="str">
        <f t="shared" si="1015"/>
        <v>нд</v>
      </c>
      <c r="AS192" s="89" t="str">
        <f t="shared" si="1015"/>
        <v>нд</v>
      </c>
      <c r="AT192" s="90" t="str">
        <f t="shared" si="1015"/>
        <v>нд</v>
      </c>
      <c r="AU192" s="89" t="str">
        <f t="shared" ref="AU192:AZ192" si="1025">IF(NOT(SUM(AU193,AU210)=0),SUM(AU193,AU210),"нд")</f>
        <v>нд</v>
      </c>
      <c r="AV192" s="89" t="str">
        <f t="shared" ref="AV192" si="1026">IF(NOT(SUM(AV193,AV210)=0),SUM(AV193,AV210),"нд")</f>
        <v>нд</v>
      </c>
      <c r="AW192" s="89" t="str">
        <f t="shared" si="1025"/>
        <v>нд</v>
      </c>
      <c r="AX192" s="89" t="str">
        <f t="shared" si="1025"/>
        <v>нд</v>
      </c>
      <c r="AY192" s="89" t="str">
        <f t="shared" si="1025"/>
        <v>нд</v>
      </c>
      <c r="AZ192" s="89" t="str">
        <f t="shared" si="1025"/>
        <v>нд</v>
      </c>
      <c r="BA192" s="89" t="str">
        <f t="shared" ref="BA192:BG192" si="1027">IF(NOT(SUM(BA193,BA210)=0),SUM(BA193,BA210),"нд")</f>
        <v>нд</v>
      </c>
      <c r="BB192" s="89" t="str">
        <f t="shared" si="1027"/>
        <v>нд</v>
      </c>
      <c r="BC192" s="89" t="str">
        <f t="shared" si="1027"/>
        <v>нд</v>
      </c>
      <c r="BD192" s="89" t="str">
        <f t="shared" si="1027"/>
        <v>нд</v>
      </c>
      <c r="BE192" s="89" t="str">
        <f t="shared" si="1027"/>
        <v>нд</v>
      </c>
      <c r="BF192" s="89" t="str">
        <f t="shared" si="1027"/>
        <v>нд</v>
      </c>
      <c r="BG192" s="89" t="str">
        <f t="shared" si="1027"/>
        <v>нд</v>
      </c>
      <c r="BH192" s="89" t="str">
        <f t="shared" ref="BH192:BW192" si="1028">IF(NOT(SUM(BH193,BH210)=0),SUM(BH193,BH210),"нд")</f>
        <v>нд</v>
      </c>
      <c r="BI192" s="89" t="str">
        <f t="shared" si="1028"/>
        <v>нд</v>
      </c>
      <c r="BJ192" s="89" t="str">
        <f t="shared" si="1028"/>
        <v>нд</v>
      </c>
      <c r="BK192" s="89" t="str">
        <f t="shared" si="1028"/>
        <v>нд</v>
      </c>
      <c r="BL192" s="89" t="str">
        <f t="shared" si="1028"/>
        <v>нд</v>
      </c>
      <c r="BM192" s="89" t="str">
        <f t="shared" si="1028"/>
        <v>нд</v>
      </c>
      <c r="BN192" s="89" t="str">
        <f t="shared" si="1028"/>
        <v>нд</v>
      </c>
      <c r="BO192" s="89" t="str">
        <f t="shared" si="1028"/>
        <v>нд</v>
      </c>
      <c r="BP192" s="89" t="str">
        <f t="shared" si="1028"/>
        <v>нд</v>
      </c>
      <c r="BQ192" s="89" t="str">
        <f t="shared" si="1028"/>
        <v>нд</v>
      </c>
      <c r="BR192" s="89" t="str">
        <f t="shared" si="1028"/>
        <v>нд</v>
      </c>
      <c r="BS192" s="89" t="str">
        <f t="shared" si="1028"/>
        <v>нд</v>
      </c>
      <c r="BT192" s="89" t="str">
        <f t="shared" si="1028"/>
        <v>нд</v>
      </c>
      <c r="BU192" s="89" t="str">
        <f t="shared" si="1028"/>
        <v>нд</v>
      </c>
      <c r="BV192" s="89" t="str">
        <f t="shared" si="1028"/>
        <v>нд</v>
      </c>
      <c r="BW192" s="89" t="str">
        <f t="shared" si="1028"/>
        <v>нд</v>
      </c>
      <c r="BX192" s="127" t="str">
        <f t="shared" si="692"/>
        <v>нд</v>
      </c>
      <c r="BY192" s="89" t="str">
        <f t="shared" ref="BY192" si="1029">IF(NOT(SUM(BY193,BY210)=0),SUM(BY193,BY210),"нд")</f>
        <v>нд</v>
      </c>
      <c r="BZ192" s="158" t="str">
        <f t="shared" si="673"/>
        <v>нд</v>
      </c>
      <c r="CA192" s="46"/>
    </row>
    <row r="193" spans="1:79" x14ac:dyDescent="0.25">
      <c r="A193" s="47" t="s">
        <v>430</v>
      </c>
      <c r="B193" s="48" t="s">
        <v>431</v>
      </c>
      <c r="C193" s="49" t="s">
        <v>99</v>
      </c>
      <c r="D193" s="8">
        <f t="shared" ref="D193" si="1030">IF(NOT(SUM(D194,D205)=0),SUM(D194,D205),"нд")</f>
        <v>2.3760000000000003</v>
      </c>
      <c r="E193" s="91" t="str">
        <f t="shared" ref="E193" si="1031">IF(NOT(SUM(E194,E205)=0),SUM(E194,E205),"нд")</f>
        <v>нд</v>
      </c>
      <c r="F193" s="91" t="str">
        <f t="shared" ref="F193" si="1032">IF(NOT(SUM(F194,F205)=0),SUM(F194,F205),"нд")</f>
        <v>нд</v>
      </c>
      <c r="G193" s="91" t="str">
        <f t="shared" ref="G193:K193" si="1033">IF(NOT(SUM(G194,G205)=0),SUM(G194,G205),"нд")</f>
        <v>нд</v>
      </c>
      <c r="H193" s="91" t="str">
        <f t="shared" si="1033"/>
        <v>нд</v>
      </c>
      <c r="I193" s="91" t="str">
        <f t="shared" si="1033"/>
        <v>нд</v>
      </c>
      <c r="J193" s="91" t="str">
        <f t="shared" si="1033"/>
        <v>нд</v>
      </c>
      <c r="K193" s="92" t="str">
        <f t="shared" si="1033"/>
        <v>нд</v>
      </c>
      <c r="L193" s="91" t="str">
        <f t="shared" ref="L193:AT193" si="1034">IF(NOT(SUM(L194,L205)=0),SUM(L194,L205),"нд")</f>
        <v>нд</v>
      </c>
      <c r="M193" s="91" t="str">
        <f t="shared" ref="M193" si="1035">IF(NOT(SUM(M194,M205)=0),SUM(M194,M205),"нд")</f>
        <v>нд</v>
      </c>
      <c r="N193" s="91" t="str">
        <f t="shared" si="1034"/>
        <v>нд</v>
      </c>
      <c r="O193" s="91" t="str">
        <f t="shared" si="1034"/>
        <v>нд</v>
      </c>
      <c r="P193" s="91" t="str">
        <f t="shared" si="1034"/>
        <v>нд</v>
      </c>
      <c r="Q193" s="91" t="str">
        <f t="shared" si="1034"/>
        <v>нд</v>
      </c>
      <c r="R193" s="91" t="str">
        <f t="shared" ref="R193" si="1036">IF(NOT(SUM(R194,R205)=0),SUM(R194,R205),"нд")</f>
        <v>нд</v>
      </c>
      <c r="S193" s="91" t="str">
        <f t="shared" si="1034"/>
        <v>нд</v>
      </c>
      <c r="T193" s="91" t="str">
        <f t="shared" ref="T193" si="1037">IF(NOT(SUM(T194,T205)=0),SUM(T194,T205),"нд")</f>
        <v>нд</v>
      </c>
      <c r="U193" s="91" t="str">
        <f t="shared" si="1034"/>
        <v>нд</v>
      </c>
      <c r="V193" s="91" t="str">
        <f t="shared" si="1034"/>
        <v>нд</v>
      </c>
      <c r="W193" s="91" t="str">
        <f t="shared" ref="W193" si="1038">IF(NOT(SUM(W194,W205)=0),SUM(W194,W205),"нд")</f>
        <v>нд</v>
      </c>
      <c r="X193" s="91" t="str">
        <f t="shared" si="1034"/>
        <v>нд</v>
      </c>
      <c r="Y193" s="92" t="str">
        <f t="shared" si="1034"/>
        <v>нд</v>
      </c>
      <c r="Z193" s="91" t="str">
        <f t="shared" si="1034"/>
        <v>нд</v>
      </c>
      <c r="AA193" s="91" t="str">
        <f t="shared" ref="AA193:AB193" si="1039">IF(NOT(SUM(AA194,AA205)=0),SUM(AA194,AA205),"нд")</f>
        <v>нд</v>
      </c>
      <c r="AB193" s="91" t="str">
        <f t="shared" si="1039"/>
        <v>нд</v>
      </c>
      <c r="AC193" s="91" t="str">
        <f t="shared" si="1034"/>
        <v>нд</v>
      </c>
      <c r="AD193" s="91" t="str">
        <f t="shared" ref="AD193" si="1040">IF(NOT(SUM(AD194,AD205)=0),SUM(AD194,AD205),"нд")</f>
        <v>нд</v>
      </c>
      <c r="AE193" s="91" t="str">
        <f t="shared" si="1034"/>
        <v>нд</v>
      </c>
      <c r="AF193" s="91" t="str">
        <f t="shared" ref="AF193" si="1041">IF(NOT(SUM(AF194,AF205)=0),SUM(AF194,AF205),"нд")</f>
        <v>нд</v>
      </c>
      <c r="AG193" s="91" t="str">
        <f t="shared" si="1034"/>
        <v>нд</v>
      </c>
      <c r="AH193" s="91" t="str">
        <f t="shared" ref="AH193" si="1042">IF(NOT(SUM(AH194,AH205)=0),SUM(AH194,AH205),"нд")</f>
        <v>нд</v>
      </c>
      <c r="AI193" s="91" t="str">
        <f t="shared" si="1034"/>
        <v>нд</v>
      </c>
      <c r="AJ193" s="91" t="str">
        <f t="shared" si="1034"/>
        <v>нд</v>
      </c>
      <c r="AK193" s="91" t="str">
        <f t="shared" si="1034"/>
        <v>нд</v>
      </c>
      <c r="AL193" s="91" t="str">
        <f t="shared" si="1034"/>
        <v>нд</v>
      </c>
      <c r="AM193" s="91" t="str">
        <f t="shared" ref="AM193" si="1043">IF(NOT(SUM(AM194,AM205)=0),SUM(AM194,AM205),"нд")</f>
        <v>нд</v>
      </c>
      <c r="AN193" s="91" t="str">
        <f t="shared" si="1034"/>
        <v>нд</v>
      </c>
      <c r="AO193" s="91" t="str">
        <f t="shared" si="1034"/>
        <v>нд</v>
      </c>
      <c r="AP193" s="91" t="str">
        <f t="shared" si="1034"/>
        <v>нд</v>
      </c>
      <c r="AQ193" s="91" t="str">
        <f t="shared" si="1034"/>
        <v>нд</v>
      </c>
      <c r="AR193" s="91" t="str">
        <f t="shared" si="1034"/>
        <v>нд</v>
      </c>
      <c r="AS193" s="91" t="str">
        <f t="shared" si="1034"/>
        <v>нд</v>
      </c>
      <c r="AT193" s="92" t="str">
        <f t="shared" si="1034"/>
        <v>нд</v>
      </c>
      <c r="AU193" s="91" t="str">
        <f t="shared" ref="AU193:AZ193" si="1044">IF(NOT(SUM(AU194,AU205)=0),SUM(AU194,AU205),"нд")</f>
        <v>нд</v>
      </c>
      <c r="AV193" s="91" t="str">
        <f t="shared" ref="AV193" si="1045">IF(NOT(SUM(AV194,AV205)=0),SUM(AV194,AV205),"нд")</f>
        <v>нд</v>
      </c>
      <c r="AW193" s="91" t="str">
        <f t="shared" si="1044"/>
        <v>нд</v>
      </c>
      <c r="AX193" s="91" t="str">
        <f t="shared" si="1044"/>
        <v>нд</v>
      </c>
      <c r="AY193" s="91" t="str">
        <f t="shared" si="1044"/>
        <v>нд</v>
      </c>
      <c r="AZ193" s="91" t="str">
        <f t="shared" si="1044"/>
        <v>нд</v>
      </c>
      <c r="BA193" s="91" t="str">
        <f t="shared" ref="BA193:BG193" si="1046">IF(NOT(SUM(BA194,BA205)=0),SUM(BA194,BA205),"нд")</f>
        <v>нд</v>
      </c>
      <c r="BB193" s="91" t="str">
        <f t="shared" si="1046"/>
        <v>нд</v>
      </c>
      <c r="BC193" s="91" t="str">
        <f t="shared" si="1046"/>
        <v>нд</v>
      </c>
      <c r="BD193" s="91" t="str">
        <f t="shared" si="1046"/>
        <v>нд</v>
      </c>
      <c r="BE193" s="91" t="str">
        <f t="shared" si="1046"/>
        <v>нд</v>
      </c>
      <c r="BF193" s="91" t="str">
        <f t="shared" si="1046"/>
        <v>нд</v>
      </c>
      <c r="BG193" s="91" t="str">
        <f t="shared" si="1046"/>
        <v>нд</v>
      </c>
      <c r="BH193" s="91" t="str">
        <f t="shared" ref="BH193:BW193" si="1047">IF(NOT(SUM(BH194,BH205)=0),SUM(BH194,BH205),"нд")</f>
        <v>нд</v>
      </c>
      <c r="BI193" s="91" t="str">
        <f t="shared" si="1047"/>
        <v>нд</v>
      </c>
      <c r="BJ193" s="91" t="str">
        <f t="shared" si="1047"/>
        <v>нд</v>
      </c>
      <c r="BK193" s="91" t="str">
        <f t="shared" si="1047"/>
        <v>нд</v>
      </c>
      <c r="BL193" s="91" t="str">
        <f t="shared" si="1047"/>
        <v>нд</v>
      </c>
      <c r="BM193" s="91" t="str">
        <f t="shared" si="1047"/>
        <v>нд</v>
      </c>
      <c r="BN193" s="91" t="str">
        <f t="shared" si="1047"/>
        <v>нд</v>
      </c>
      <c r="BO193" s="91" t="str">
        <f t="shared" si="1047"/>
        <v>нд</v>
      </c>
      <c r="BP193" s="91" t="str">
        <f t="shared" si="1047"/>
        <v>нд</v>
      </c>
      <c r="BQ193" s="91" t="str">
        <f t="shared" si="1047"/>
        <v>нд</v>
      </c>
      <c r="BR193" s="91" t="str">
        <f t="shared" si="1047"/>
        <v>нд</v>
      </c>
      <c r="BS193" s="91" t="str">
        <f t="shared" si="1047"/>
        <v>нд</v>
      </c>
      <c r="BT193" s="91" t="str">
        <f t="shared" si="1047"/>
        <v>нд</v>
      </c>
      <c r="BU193" s="91" t="str">
        <f t="shared" si="1047"/>
        <v>нд</v>
      </c>
      <c r="BV193" s="91" t="str">
        <f t="shared" si="1047"/>
        <v>нд</v>
      </c>
      <c r="BW193" s="91" t="str">
        <f t="shared" si="1047"/>
        <v>нд</v>
      </c>
      <c r="BX193" s="123" t="str">
        <f t="shared" si="692"/>
        <v>нд</v>
      </c>
      <c r="BY193" s="91" t="str">
        <f t="shared" ref="BY193" si="1048">IF(NOT(SUM(BY194,BY205)=0),SUM(BY194,BY205),"нд")</f>
        <v>нд</v>
      </c>
      <c r="BZ193" s="159" t="str">
        <f t="shared" si="673"/>
        <v>нд</v>
      </c>
      <c r="CA193" s="49"/>
    </row>
    <row r="194" spans="1:79" x14ac:dyDescent="0.25">
      <c r="A194" s="35" t="s">
        <v>432</v>
      </c>
      <c r="B194" s="36" t="s">
        <v>105</v>
      </c>
      <c r="C194" s="37" t="s">
        <v>99</v>
      </c>
      <c r="D194" s="2">
        <f t="shared" ref="D194" si="1049">IF(NOT(SUM(D195:D204)=0),SUM(D195:D204),"нд")</f>
        <v>1.5270000000000001</v>
      </c>
      <c r="E194" s="37" t="str">
        <f t="shared" ref="E194" si="1050">IF(NOT(SUM(E195:E204)=0),SUM(E195:E204),"нд")</f>
        <v>нд</v>
      </c>
      <c r="F194" s="37" t="str">
        <f t="shared" ref="F194" si="1051">IF(NOT(SUM(F195:F204)=0),SUM(F195:F204),"нд")</f>
        <v>нд</v>
      </c>
      <c r="G194" s="37" t="str">
        <f t="shared" ref="G194:K194" si="1052">IF(NOT(SUM(G195:G204)=0),SUM(G195:G204),"нд")</f>
        <v>нд</v>
      </c>
      <c r="H194" s="37" t="str">
        <f t="shared" si="1052"/>
        <v>нд</v>
      </c>
      <c r="I194" s="37" t="str">
        <f t="shared" si="1052"/>
        <v>нд</v>
      </c>
      <c r="J194" s="37" t="str">
        <f t="shared" si="1052"/>
        <v>нд</v>
      </c>
      <c r="K194" s="85" t="str">
        <f t="shared" si="1052"/>
        <v>нд</v>
      </c>
      <c r="L194" s="37" t="str">
        <f t="shared" ref="L194:AT194" si="1053">IF(NOT(SUM(L195:L204)=0),SUM(L195:L204),"нд")</f>
        <v>нд</v>
      </c>
      <c r="M194" s="37" t="str">
        <f t="shared" ref="M194" si="1054">IF(NOT(SUM(M195:M204)=0),SUM(M195:M204),"нд")</f>
        <v>нд</v>
      </c>
      <c r="N194" s="37" t="str">
        <f t="shared" si="1053"/>
        <v>нд</v>
      </c>
      <c r="O194" s="37" t="str">
        <f t="shared" si="1053"/>
        <v>нд</v>
      </c>
      <c r="P194" s="37" t="str">
        <f t="shared" si="1053"/>
        <v>нд</v>
      </c>
      <c r="Q194" s="37" t="str">
        <f t="shared" si="1053"/>
        <v>нд</v>
      </c>
      <c r="R194" s="37" t="str">
        <f t="shared" ref="R194" si="1055">IF(NOT(SUM(R195:R204)=0),SUM(R195:R204),"нд")</f>
        <v>нд</v>
      </c>
      <c r="S194" s="37" t="str">
        <f t="shared" si="1053"/>
        <v>нд</v>
      </c>
      <c r="T194" s="37" t="str">
        <f t="shared" ref="T194" si="1056">IF(NOT(SUM(T195:T204)=0),SUM(T195:T204),"нд")</f>
        <v>нд</v>
      </c>
      <c r="U194" s="37" t="str">
        <f t="shared" si="1053"/>
        <v>нд</v>
      </c>
      <c r="V194" s="37" t="str">
        <f t="shared" si="1053"/>
        <v>нд</v>
      </c>
      <c r="W194" s="37" t="str">
        <f t="shared" ref="W194" si="1057">IF(NOT(SUM(W195:W204)=0),SUM(W195:W204),"нд")</f>
        <v>нд</v>
      </c>
      <c r="X194" s="37" t="str">
        <f t="shared" si="1053"/>
        <v>нд</v>
      </c>
      <c r="Y194" s="85" t="str">
        <f t="shared" si="1053"/>
        <v>нд</v>
      </c>
      <c r="Z194" s="37" t="str">
        <f t="shared" si="1053"/>
        <v>нд</v>
      </c>
      <c r="AA194" s="37" t="str">
        <f t="shared" ref="AA194:AB194" si="1058">IF(NOT(SUM(AA195:AA204)=0),SUM(AA195:AA204),"нд")</f>
        <v>нд</v>
      </c>
      <c r="AB194" s="37" t="str">
        <f t="shared" si="1058"/>
        <v>нд</v>
      </c>
      <c r="AC194" s="37" t="str">
        <f t="shared" si="1053"/>
        <v>нд</v>
      </c>
      <c r="AD194" s="37" t="str">
        <f t="shared" ref="AD194" si="1059">IF(NOT(SUM(AD195:AD204)=0),SUM(AD195:AD204),"нд")</f>
        <v>нд</v>
      </c>
      <c r="AE194" s="37" t="str">
        <f t="shared" si="1053"/>
        <v>нд</v>
      </c>
      <c r="AF194" s="37" t="str">
        <f t="shared" ref="AF194" si="1060">IF(NOT(SUM(AF195:AF204)=0),SUM(AF195:AF204),"нд")</f>
        <v>нд</v>
      </c>
      <c r="AG194" s="37" t="str">
        <f t="shared" si="1053"/>
        <v>нд</v>
      </c>
      <c r="AH194" s="37" t="str">
        <f t="shared" ref="AH194" si="1061">IF(NOT(SUM(AH195:AH204)=0),SUM(AH195:AH204),"нд")</f>
        <v>нд</v>
      </c>
      <c r="AI194" s="37" t="str">
        <f t="shared" si="1053"/>
        <v>нд</v>
      </c>
      <c r="AJ194" s="37" t="str">
        <f t="shared" si="1053"/>
        <v>нд</v>
      </c>
      <c r="AK194" s="37" t="str">
        <f t="shared" si="1053"/>
        <v>нд</v>
      </c>
      <c r="AL194" s="37" t="str">
        <f t="shared" si="1053"/>
        <v>нд</v>
      </c>
      <c r="AM194" s="37" t="str">
        <f t="shared" ref="AM194" si="1062">IF(NOT(SUM(AM195:AM204)=0),SUM(AM195:AM204),"нд")</f>
        <v>нд</v>
      </c>
      <c r="AN194" s="37" t="str">
        <f t="shared" si="1053"/>
        <v>нд</v>
      </c>
      <c r="AO194" s="37" t="str">
        <f t="shared" si="1053"/>
        <v>нд</v>
      </c>
      <c r="AP194" s="37" t="str">
        <f t="shared" si="1053"/>
        <v>нд</v>
      </c>
      <c r="AQ194" s="37" t="str">
        <f t="shared" si="1053"/>
        <v>нд</v>
      </c>
      <c r="AR194" s="37" t="str">
        <f t="shared" si="1053"/>
        <v>нд</v>
      </c>
      <c r="AS194" s="37" t="str">
        <f t="shared" si="1053"/>
        <v>нд</v>
      </c>
      <c r="AT194" s="85" t="str">
        <f t="shared" si="1053"/>
        <v>нд</v>
      </c>
      <c r="AU194" s="37" t="str">
        <f t="shared" ref="AU194:AZ194" si="1063">IF(NOT(SUM(AU195:AU204)=0),SUM(AU195:AU204),"нд")</f>
        <v>нд</v>
      </c>
      <c r="AV194" s="37" t="str">
        <f t="shared" ref="AV194" si="1064">IF(NOT(SUM(AV195:AV204)=0),SUM(AV195:AV204),"нд")</f>
        <v>нд</v>
      </c>
      <c r="AW194" s="37" t="str">
        <f t="shared" si="1063"/>
        <v>нд</v>
      </c>
      <c r="AX194" s="37" t="str">
        <f t="shared" si="1063"/>
        <v>нд</v>
      </c>
      <c r="AY194" s="37" t="str">
        <f t="shared" si="1063"/>
        <v>нд</v>
      </c>
      <c r="AZ194" s="37" t="str">
        <f t="shared" si="1063"/>
        <v>нд</v>
      </c>
      <c r="BA194" s="37" t="str">
        <f t="shared" ref="BA194:BG194" si="1065">IF(NOT(SUM(BA195:BA204)=0),SUM(BA195:BA204),"нд")</f>
        <v>нд</v>
      </c>
      <c r="BB194" s="37" t="str">
        <f t="shared" si="1065"/>
        <v>нд</v>
      </c>
      <c r="BC194" s="37" t="str">
        <f t="shared" si="1065"/>
        <v>нд</v>
      </c>
      <c r="BD194" s="37" t="str">
        <f t="shared" si="1065"/>
        <v>нд</v>
      </c>
      <c r="BE194" s="37" t="str">
        <f t="shared" si="1065"/>
        <v>нд</v>
      </c>
      <c r="BF194" s="37" t="str">
        <f t="shared" si="1065"/>
        <v>нд</v>
      </c>
      <c r="BG194" s="37" t="str">
        <f t="shared" si="1065"/>
        <v>нд</v>
      </c>
      <c r="BH194" s="37" t="str">
        <f t="shared" ref="BH194:BW194" si="1066">IF(NOT(SUM(BH195:BH204)=0),SUM(BH195:BH204),"нд")</f>
        <v>нд</v>
      </c>
      <c r="BI194" s="37" t="str">
        <f t="shared" si="1066"/>
        <v>нд</v>
      </c>
      <c r="BJ194" s="37" t="str">
        <f t="shared" si="1066"/>
        <v>нд</v>
      </c>
      <c r="BK194" s="37" t="str">
        <f t="shared" si="1066"/>
        <v>нд</v>
      </c>
      <c r="BL194" s="37" t="str">
        <f t="shared" si="1066"/>
        <v>нд</v>
      </c>
      <c r="BM194" s="37" t="str">
        <f t="shared" si="1066"/>
        <v>нд</v>
      </c>
      <c r="BN194" s="37" t="str">
        <f t="shared" si="1066"/>
        <v>нд</v>
      </c>
      <c r="BO194" s="37" t="str">
        <f t="shared" si="1066"/>
        <v>нд</v>
      </c>
      <c r="BP194" s="37" t="str">
        <f t="shared" si="1066"/>
        <v>нд</v>
      </c>
      <c r="BQ194" s="37" t="str">
        <f t="shared" si="1066"/>
        <v>нд</v>
      </c>
      <c r="BR194" s="37" t="str">
        <f t="shared" si="1066"/>
        <v>нд</v>
      </c>
      <c r="BS194" s="37" t="str">
        <f t="shared" si="1066"/>
        <v>нд</v>
      </c>
      <c r="BT194" s="37" t="str">
        <f t="shared" si="1066"/>
        <v>нд</v>
      </c>
      <c r="BU194" s="37" t="str">
        <f t="shared" si="1066"/>
        <v>нд</v>
      </c>
      <c r="BV194" s="37" t="str">
        <f t="shared" si="1066"/>
        <v>нд</v>
      </c>
      <c r="BW194" s="37" t="str">
        <f t="shared" si="1066"/>
        <v>нд</v>
      </c>
      <c r="BX194" s="120" t="str">
        <f t="shared" si="692"/>
        <v>нд</v>
      </c>
      <c r="BY194" s="37" t="str">
        <f t="shared" ref="BY194" si="1067">IF(NOT(SUM(BY195:BY204)=0),SUM(BY195:BY204),"нд")</f>
        <v>нд</v>
      </c>
      <c r="BZ194" s="155" t="str">
        <f t="shared" si="673"/>
        <v>нд</v>
      </c>
      <c r="CA194" s="37"/>
    </row>
    <row r="195" spans="1:79" x14ac:dyDescent="0.25">
      <c r="A195" s="78" t="s">
        <v>433</v>
      </c>
      <c r="B195" s="59" t="s">
        <v>177</v>
      </c>
      <c r="C195" s="60" t="s">
        <v>178</v>
      </c>
      <c r="D195" s="11">
        <v>2.1999999999999999E-2</v>
      </c>
      <c r="E195" s="63" t="str">
        <f t="shared" ref="E195:K209" si="1068">IF(NOT(SUM(L195,S195,Z195,AG195)=0),SUM(L195,S195,Z195,AG195),"нд")</f>
        <v>нд</v>
      </c>
      <c r="F195" s="63" t="str">
        <f t="shared" si="1068"/>
        <v>нд</v>
      </c>
      <c r="G195" s="63" t="str">
        <f t="shared" si="1068"/>
        <v>нд</v>
      </c>
      <c r="H195" s="63" t="str">
        <f t="shared" si="1068"/>
        <v>нд</v>
      </c>
      <c r="I195" s="63" t="str">
        <f t="shared" si="1068"/>
        <v>нд</v>
      </c>
      <c r="J195" s="63" t="str">
        <f t="shared" si="1068"/>
        <v>нд</v>
      </c>
      <c r="K195" s="101" t="str">
        <f t="shared" si="1068"/>
        <v>нд</v>
      </c>
      <c r="L195" s="30" t="s">
        <v>100</v>
      </c>
      <c r="M195" s="30" t="s">
        <v>100</v>
      </c>
      <c r="N195" s="30" t="s">
        <v>100</v>
      </c>
      <c r="O195" s="30" t="s">
        <v>100</v>
      </c>
      <c r="P195" s="30" t="s">
        <v>100</v>
      </c>
      <c r="Q195" s="30" t="s">
        <v>100</v>
      </c>
      <c r="R195" s="30" t="s">
        <v>100</v>
      </c>
      <c r="S195" s="60" t="s">
        <v>100</v>
      </c>
      <c r="T195" s="30" t="s">
        <v>100</v>
      </c>
      <c r="U195" s="60" t="s">
        <v>100</v>
      </c>
      <c r="V195" s="60" t="s">
        <v>100</v>
      </c>
      <c r="W195" s="30" t="s">
        <v>100</v>
      </c>
      <c r="X195" s="60" t="s">
        <v>100</v>
      </c>
      <c r="Y195" s="94" t="s">
        <v>100</v>
      </c>
      <c r="Z195" s="60" t="s">
        <v>100</v>
      </c>
      <c r="AA195" s="30" t="s">
        <v>100</v>
      </c>
      <c r="AB195" s="30" t="s">
        <v>100</v>
      </c>
      <c r="AC195" s="60" t="s">
        <v>100</v>
      </c>
      <c r="AD195" s="30" t="s">
        <v>100</v>
      </c>
      <c r="AE195" s="60" t="s">
        <v>100</v>
      </c>
      <c r="AF195" s="30" t="s">
        <v>100</v>
      </c>
      <c r="AG195" s="60" t="s">
        <v>100</v>
      </c>
      <c r="AH195" s="30" t="s">
        <v>100</v>
      </c>
      <c r="AI195" s="60" t="s">
        <v>100</v>
      </c>
      <c r="AJ195" s="60" t="s">
        <v>100</v>
      </c>
      <c r="AK195" s="60" t="s">
        <v>100</v>
      </c>
      <c r="AL195" s="60" t="s">
        <v>100</v>
      </c>
      <c r="AM195" s="30" t="s">
        <v>100</v>
      </c>
      <c r="AN195" s="63" t="str">
        <f t="shared" ref="AN195:AN204" si="1069">IF(NOT(SUM(AU195,BB195,BI195,BP195)=0),SUM(AU195,BB195,BI195,BP195),"нд")</f>
        <v>нд</v>
      </c>
      <c r="AO195" s="63" t="str">
        <f t="shared" ref="AO195:AO204" si="1070">IF(NOT(SUM(AV195,BC195,BJ195,BQ195)=0),SUM(AV195,BC195,BJ195,BQ195),"нд")</f>
        <v>нд</v>
      </c>
      <c r="AP195" s="63" t="str">
        <f t="shared" ref="AP195:AP204" si="1071">IF(NOT(SUM(AW195,BD195,BK195,BR195)=0),SUM(AW195,BD195,BK195,BR195),"нд")</f>
        <v>нд</v>
      </c>
      <c r="AQ195" s="63" t="str">
        <f t="shared" ref="AQ195:AQ204" si="1072">IF(NOT(SUM(AX195,BE195,BL195,BS195)=0),SUM(AX195,BE195,BL195,BS195),"нд")</f>
        <v>нд</v>
      </c>
      <c r="AR195" s="63" t="str">
        <f t="shared" ref="AR195:AR204" si="1073">IF(NOT(SUM(AY195,BF195,BM195,BT195)=0),SUM(AY195,BF195,BM195,BT195),"нд")</f>
        <v>нд</v>
      </c>
      <c r="AS195" s="63" t="str">
        <f t="shared" ref="AS195:AS204" si="1074">IF(NOT(SUM(AZ195,BG195,BN195,BU195)=0),SUM(AZ195,BG195,BN195,BU195),"нд")</f>
        <v>нд</v>
      </c>
      <c r="AT195" s="101" t="str">
        <f t="shared" ref="AT195:AT204" si="1075">IF(NOT(SUM(BA195,BH195,BO195,BV195)=0),SUM(BA195,BH195,BO195,BV195),"нд")</f>
        <v>нд</v>
      </c>
      <c r="AU195" s="30" t="s">
        <v>100</v>
      </c>
      <c r="AV195" s="30" t="s">
        <v>100</v>
      </c>
      <c r="AW195" s="30" t="s">
        <v>100</v>
      </c>
      <c r="AX195" s="30" t="s">
        <v>100</v>
      </c>
      <c r="AY195" s="30" t="s">
        <v>100</v>
      </c>
      <c r="AZ195" s="30" t="s">
        <v>100</v>
      </c>
      <c r="BA195" s="30" t="s">
        <v>100</v>
      </c>
      <c r="BB195" s="30" t="s">
        <v>100</v>
      </c>
      <c r="BC195" s="30" t="s">
        <v>100</v>
      </c>
      <c r="BD195" s="30" t="s">
        <v>100</v>
      </c>
      <c r="BE195" s="30" t="s">
        <v>100</v>
      </c>
      <c r="BF195" s="30" t="s">
        <v>100</v>
      </c>
      <c r="BG195" s="30" t="s">
        <v>100</v>
      </c>
      <c r="BH195" s="30" t="s">
        <v>100</v>
      </c>
      <c r="BI195" s="30" t="s">
        <v>100</v>
      </c>
      <c r="BJ195" s="60" t="s">
        <v>100</v>
      </c>
      <c r="BK195" s="60" t="s">
        <v>100</v>
      </c>
      <c r="BL195" s="30" t="s">
        <v>100</v>
      </c>
      <c r="BM195" s="30" t="s">
        <v>100</v>
      </c>
      <c r="BN195" s="30" t="s">
        <v>100</v>
      </c>
      <c r="BO195" s="60" t="s">
        <v>100</v>
      </c>
      <c r="BP195" s="30" t="s">
        <v>100</v>
      </c>
      <c r="BQ195" s="60" t="s">
        <v>100</v>
      </c>
      <c r="BR195" s="60" t="s">
        <v>100</v>
      </c>
      <c r="BS195" s="30" t="s">
        <v>100</v>
      </c>
      <c r="BT195" s="60" t="s">
        <v>100</v>
      </c>
      <c r="BU195" s="30" t="s">
        <v>100</v>
      </c>
      <c r="BV195" s="60" t="s">
        <v>100</v>
      </c>
      <c r="BW195" s="125" t="str">
        <f t="shared" ref="BW195" si="1076">IF(SUM(AN195)-SUM(E195)=0,"нд",SUM(AN195)-SUM(F195))</f>
        <v>нд</v>
      </c>
      <c r="BX195" s="122" t="str">
        <f t="shared" ref="BX195" si="1077">IF(AND(NOT(SUM(BW195)=0),NOT(SUM(E195)=0)),ROUND(SUM(BW195)/SUM(E195)*100,2),"нд")</f>
        <v>нд</v>
      </c>
      <c r="BY195" s="125" t="str">
        <f t="shared" ref="BY195" si="1078">IF(SUM(AO195)-SUM(F195)=0,"нд",SUM(AO195)-SUM(F195))</f>
        <v>нд</v>
      </c>
      <c r="BZ195" s="161" t="str">
        <f t="shared" si="673"/>
        <v>нд</v>
      </c>
      <c r="CA195" s="60"/>
    </row>
    <row r="196" spans="1:79" ht="31.5" x14ac:dyDescent="0.25">
      <c r="A196" s="78" t="s">
        <v>434</v>
      </c>
      <c r="B196" s="59" t="s">
        <v>179</v>
      </c>
      <c r="C196" s="60" t="s">
        <v>180</v>
      </c>
      <c r="D196" s="11" t="s">
        <v>100</v>
      </c>
      <c r="E196" s="63" t="str">
        <f t="shared" si="1068"/>
        <v>нд</v>
      </c>
      <c r="F196" s="63" t="str">
        <f t="shared" si="1068"/>
        <v>нд</v>
      </c>
      <c r="G196" s="63" t="str">
        <f t="shared" si="1068"/>
        <v>нд</v>
      </c>
      <c r="H196" s="63" t="str">
        <f t="shared" si="1068"/>
        <v>нд</v>
      </c>
      <c r="I196" s="63" t="str">
        <f t="shared" si="1068"/>
        <v>нд</v>
      </c>
      <c r="J196" s="63" t="str">
        <f t="shared" si="1068"/>
        <v>нд</v>
      </c>
      <c r="K196" s="101" t="str">
        <f t="shared" si="1068"/>
        <v>нд</v>
      </c>
      <c r="L196" s="116" t="s">
        <v>100</v>
      </c>
      <c r="M196" s="30" t="s">
        <v>100</v>
      </c>
      <c r="N196" s="30" t="s">
        <v>100</v>
      </c>
      <c r="O196" s="30" t="s">
        <v>100</v>
      </c>
      <c r="P196" s="30" t="s">
        <v>100</v>
      </c>
      <c r="Q196" s="30" t="s">
        <v>100</v>
      </c>
      <c r="R196" s="30" t="s">
        <v>100</v>
      </c>
      <c r="S196" s="60" t="s">
        <v>100</v>
      </c>
      <c r="T196" s="30" t="s">
        <v>100</v>
      </c>
      <c r="U196" s="60" t="s">
        <v>100</v>
      </c>
      <c r="V196" s="60" t="s">
        <v>100</v>
      </c>
      <c r="W196" s="30" t="s">
        <v>100</v>
      </c>
      <c r="X196" s="60" t="s">
        <v>100</v>
      </c>
      <c r="Y196" s="94" t="s">
        <v>100</v>
      </c>
      <c r="Z196" s="60" t="s">
        <v>100</v>
      </c>
      <c r="AA196" s="30" t="s">
        <v>100</v>
      </c>
      <c r="AB196" s="30" t="s">
        <v>100</v>
      </c>
      <c r="AC196" s="60" t="s">
        <v>100</v>
      </c>
      <c r="AD196" s="30" t="s">
        <v>100</v>
      </c>
      <c r="AE196" s="60" t="s">
        <v>100</v>
      </c>
      <c r="AF196" s="30" t="s">
        <v>100</v>
      </c>
      <c r="AG196" s="60" t="s">
        <v>100</v>
      </c>
      <c r="AH196" s="30" t="s">
        <v>100</v>
      </c>
      <c r="AI196" s="60" t="s">
        <v>100</v>
      </c>
      <c r="AJ196" s="60" t="s">
        <v>100</v>
      </c>
      <c r="AK196" s="60" t="s">
        <v>100</v>
      </c>
      <c r="AL196" s="60" t="s">
        <v>100</v>
      </c>
      <c r="AM196" s="30" t="s">
        <v>100</v>
      </c>
      <c r="AN196" s="63" t="str">
        <f t="shared" si="1069"/>
        <v>нд</v>
      </c>
      <c r="AO196" s="63" t="str">
        <f t="shared" si="1070"/>
        <v>нд</v>
      </c>
      <c r="AP196" s="63" t="str">
        <f t="shared" si="1071"/>
        <v>нд</v>
      </c>
      <c r="AQ196" s="63" t="str">
        <f t="shared" si="1072"/>
        <v>нд</v>
      </c>
      <c r="AR196" s="63" t="str">
        <f t="shared" si="1073"/>
        <v>нд</v>
      </c>
      <c r="AS196" s="63" t="str">
        <f t="shared" si="1074"/>
        <v>нд</v>
      </c>
      <c r="AT196" s="101" t="str">
        <f t="shared" si="1075"/>
        <v>нд</v>
      </c>
      <c r="AU196" s="116" t="s">
        <v>100</v>
      </c>
      <c r="AV196" s="116" t="s">
        <v>100</v>
      </c>
      <c r="AW196" s="30" t="s">
        <v>100</v>
      </c>
      <c r="AX196" s="30" t="s">
        <v>100</v>
      </c>
      <c r="AY196" s="30" t="s">
        <v>100</v>
      </c>
      <c r="AZ196" s="30" t="s">
        <v>100</v>
      </c>
      <c r="BA196" s="116" t="s">
        <v>100</v>
      </c>
      <c r="BB196" s="116" t="s">
        <v>100</v>
      </c>
      <c r="BC196" s="116" t="s">
        <v>100</v>
      </c>
      <c r="BD196" s="30" t="s">
        <v>100</v>
      </c>
      <c r="BE196" s="30" t="s">
        <v>100</v>
      </c>
      <c r="BF196" s="30" t="s">
        <v>100</v>
      </c>
      <c r="BG196" s="30" t="s">
        <v>100</v>
      </c>
      <c r="BH196" s="116" t="s">
        <v>100</v>
      </c>
      <c r="BI196" s="116" t="s">
        <v>100</v>
      </c>
      <c r="BJ196" s="60" t="s">
        <v>100</v>
      </c>
      <c r="BK196" s="60" t="s">
        <v>100</v>
      </c>
      <c r="BL196" s="30" t="s">
        <v>100</v>
      </c>
      <c r="BM196" s="30" t="s">
        <v>100</v>
      </c>
      <c r="BN196" s="30" t="s">
        <v>100</v>
      </c>
      <c r="BO196" s="60" t="s">
        <v>100</v>
      </c>
      <c r="BP196" s="116" t="s">
        <v>100</v>
      </c>
      <c r="BQ196" s="60" t="s">
        <v>100</v>
      </c>
      <c r="BR196" s="60" t="s">
        <v>100</v>
      </c>
      <c r="BS196" s="30" t="s">
        <v>100</v>
      </c>
      <c r="BT196" s="60" t="s">
        <v>100</v>
      </c>
      <c r="BU196" s="30" t="s">
        <v>100</v>
      </c>
      <c r="BV196" s="60" t="s">
        <v>100</v>
      </c>
      <c r="BW196" s="125" t="str">
        <f t="shared" ref="BW196:BW204" si="1079">IF(SUM(AN196)-SUM(E196)=0,"нд",SUM(AN196)-SUM(F196))</f>
        <v>нд</v>
      </c>
      <c r="BX196" s="122" t="str">
        <f t="shared" ref="BX196:BX204" si="1080">IF(AND(NOT(SUM(BW196)=0),NOT(SUM(E196)=0)),ROUND(SUM(BW196)/SUM(E196)*100,2),"нд")</f>
        <v>нд</v>
      </c>
      <c r="BY196" s="125" t="str">
        <f t="shared" ref="BY196:BY204" si="1081">IF(SUM(AO196)-SUM(F196)=0,"нд",SUM(AO196)-SUM(F196))</f>
        <v>нд</v>
      </c>
      <c r="BZ196" s="161" t="str">
        <f t="shared" si="673"/>
        <v>нд</v>
      </c>
      <c r="CA196" s="60"/>
    </row>
    <row r="197" spans="1:79" x14ac:dyDescent="0.25">
      <c r="A197" s="78" t="s">
        <v>435</v>
      </c>
      <c r="B197" s="59" t="s">
        <v>181</v>
      </c>
      <c r="C197" s="60" t="s">
        <v>182</v>
      </c>
      <c r="D197" s="11">
        <v>0.03</v>
      </c>
      <c r="E197" s="63" t="str">
        <f t="shared" si="1068"/>
        <v>нд</v>
      </c>
      <c r="F197" s="63" t="str">
        <f t="shared" si="1068"/>
        <v>нд</v>
      </c>
      <c r="G197" s="63" t="str">
        <f t="shared" si="1068"/>
        <v>нд</v>
      </c>
      <c r="H197" s="63" t="str">
        <f t="shared" si="1068"/>
        <v>нд</v>
      </c>
      <c r="I197" s="63" t="str">
        <f t="shared" si="1068"/>
        <v>нд</v>
      </c>
      <c r="J197" s="63" t="str">
        <f t="shared" si="1068"/>
        <v>нд</v>
      </c>
      <c r="K197" s="101" t="str">
        <f t="shared" si="1068"/>
        <v>нд</v>
      </c>
      <c r="L197" s="30" t="s">
        <v>100</v>
      </c>
      <c r="M197" s="30" t="s">
        <v>100</v>
      </c>
      <c r="N197" s="30" t="s">
        <v>100</v>
      </c>
      <c r="O197" s="30" t="s">
        <v>100</v>
      </c>
      <c r="P197" s="30" t="s">
        <v>100</v>
      </c>
      <c r="Q197" s="30" t="s">
        <v>100</v>
      </c>
      <c r="R197" s="30" t="s">
        <v>100</v>
      </c>
      <c r="S197" s="60" t="s">
        <v>100</v>
      </c>
      <c r="T197" s="30" t="s">
        <v>100</v>
      </c>
      <c r="U197" s="60" t="s">
        <v>100</v>
      </c>
      <c r="V197" s="60" t="s">
        <v>100</v>
      </c>
      <c r="W197" s="30" t="s">
        <v>100</v>
      </c>
      <c r="X197" s="60" t="s">
        <v>100</v>
      </c>
      <c r="Y197" s="94" t="s">
        <v>100</v>
      </c>
      <c r="Z197" s="60" t="s">
        <v>100</v>
      </c>
      <c r="AA197" s="30" t="s">
        <v>100</v>
      </c>
      <c r="AB197" s="30" t="s">
        <v>100</v>
      </c>
      <c r="AC197" s="60" t="s">
        <v>100</v>
      </c>
      <c r="AD197" s="30" t="s">
        <v>100</v>
      </c>
      <c r="AE197" s="60" t="s">
        <v>100</v>
      </c>
      <c r="AF197" s="30" t="s">
        <v>100</v>
      </c>
      <c r="AG197" s="60" t="s">
        <v>100</v>
      </c>
      <c r="AH197" s="30" t="s">
        <v>100</v>
      </c>
      <c r="AI197" s="60" t="s">
        <v>100</v>
      </c>
      <c r="AJ197" s="60" t="s">
        <v>100</v>
      </c>
      <c r="AK197" s="60" t="s">
        <v>100</v>
      </c>
      <c r="AL197" s="60" t="s">
        <v>100</v>
      </c>
      <c r="AM197" s="30" t="s">
        <v>100</v>
      </c>
      <c r="AN197" s="63" t="str">
        <f t="shared" si="1069"/>
        <v>нд</v>
      </c>
      <c r="AO197" s="63" t="str">
        <f t="shared" si="1070"/>
        <v>нд</v>
      </c>
      <c r="AP197" s="63" t="str">
        <f t="shared" si="1071"/>
        <v>нд</v>
      </c>
      <c r="AQ197" s="63" t="str">
        <f t="shared" si="1072"/>
        <v>нд</v>
      </c>
      <c r="AR197" s="63" t="str">
        <f t="shared" si="1073"/>
        <v>нд</v>
      </c>
      <c r="AS197" s="63" t="str">
        <f t="shared" si="1074"/>
        <v>нд</v>
      </c>
      <c r="AT197" s="101" t="str">
        <f t="shared" si="1075"/>
        <v>нд</v>
      </c>
      <c r="AU197" s="30" t="s">
        <v>100</v>
      </c>
      <c r="AV197" s="30" t="s">
        <v>100</v>
      </c>
      <c r="AW197" s="30" t="s">
        <v>100</v>
      </c>
      <c r="AX197" s="30" t="s">
        <v>100</v>
      </c>
      <c r="AY197" s="30" t="s">
        <v>100</v>
      </c>
      <c r="AZ197" s="30" t="s">
        <v>100</v>
      </c>
      <c r="BA197" s="30" t="s">
        <v>100</v>
      </c>
      <c r="BB197" s="30" t="s">
        <v>100</v>
      </c>
      <c r="BC197" s="30" t="s">
        <v>100</v>
      </c>
      <c r="BD197" s="30" t="s">
        <v>100</v>
      </c>
      <c r="BE197" s="30" t="s">
        <v>100</v>
      </c>
      <c r="BF197" s="30" t="s">
        <v>100</v>
      </c>
      <c r="BG197" s="30" t="s">
        <v>100</v>
      </c>
      <c r="BH197" s="30" t="s">
        <v>100</v>
      </c>
      <c r="BI197" s="30" t="s">
        <v>100</v>
      </c>
      <c r="BJ197" s="60" t="s">
        <v>100</v>
      </c>
      <c r="BK197" s="60" t="s">
        <v>100</v>
      </c>
      <c r="BL197" s="30" t="s">
        <v>100</v>
      </c>
      <c r="BM197" s="30" t="s">
        <v>100</v>
      </c>
      <c r="BN197" s="30" t="s">
        <v>100</v>
      </c>
      <c r="BO197" s="60" t="s">
        <v>100</v>
      </c>
      <c r="BP197" s="30" t="s">
        <v>100</v>
      </c>
      <c r="BQ197" s="60" t="s">
        <v>100</v>
      </c>
      <c r="BR197" s="60" t="s">
        <v>100</v>
      </c>
      <c r="BS197" s="30" t="s">
        <v>100</v>
      </c>
      <c r="BT197" s="60" t="s">
        <v>100</v>
      </c>
      <c r="BU197" s="30" t="s">
        <v>100</v>
      </c>
      <c r="BV197" s="60" t="s">
        <v>100</v>
      </c>
      <c r="BW197" s="125" t="str">
        <f t="shared" si="1079"/>
        <v>нд</v>
      </c>
      <c r="BX197" s="122" t="str">
        <f t="shared" si="1080"/>
        <v>нд</v>
      </c>
      <c r="BY197" s="125" t="str">
        <f t="shared" si="1081"/>
        <v>нд</v>
      </c>
      <c r="BZ197" s="161" t="str">
        <f t="shared" si="673"/>
        <v>нд</v>
      </c>
      <c r="CA197" s="60"/>
    </row>
    <row r="198" spans="1:79" x14ac:dyDescent="0.25">
      <c r="A198" s="78" t="s">
        <v>436</v>
      </c>
      <c r="B198" s="59" t="s">
        <v>183</v>
      </c>
      <c r="C198" s="60" t="s">
        <v>184</v>
      </c>
      <c r="D198" s="11" t="s">
        <v>100</v>
      </c>
      <c r="E198" s="63" t="str">
        <f t="shared" si="1068"/>
        <v>нд</v>
      </c>
      <c r="F198" s="63" t="str">
        <f t="shared" si="1068"/>
        <v>нд</v>
      </c>
      <c r="G198" s="63" t="str">
        <f t="shared" si="1068"/>
        <v>нд</v>
      </c>
      <c r="H198" s="63" t="str">
        <f t="shared" si="1068"/>
        <v>нд</v>
      </c>
      <c r="I198" s="63" t="str">
        <f t="shared" si="1068"/>
        <v>нд</v>
      </c>
      <c r="J198" s="63" t="str">
        <f t="shared" si="1068"/>
        <v>нд</v>
      </c>
      <c r="K198" s="101" t="str">
        <f t="shared" si="1068"/>
        <v>нд</v>
      </c>
      <c r="L198" s="30" t="s">
        <v>100</v>
      </c>
      <c r="M198" s="30" t="s">
        <v>100</v>
      </c>
      <c r="N198" s="30" t="s">
        <v>100</v>
      </c>
      <c r="O198" s="30" t="s">
        <v>100</v>
      </c>
      <c r="P198" s="30" t="s">
        <v>100</v>
      </c>
      <c r="Q198" s="30" t="s">
        <v>100</v>
      </c>
      <c r="R198" s="30" t="s">
        <v>100</v>
      </c>
      <c r="S198" s="30" t="s">
        <v>100</v>
      </c>
      <c r="T198" s="30" t="s">
        <v>100</v>
      </c>
      <c r="U198" s="30" t="s">
        <v>100</v>
      </c>
      <c r="V198" s="30" t="s">
        <v>100</v>
      </c>
      <c r="W198" s="30" t="s">
        <v>100</v>
      </c>
      <c r="X198" s="30" t="s">
        <v>100</v>
      </c>
      <c r="Y198" s="94" t="s">
        <v>100</v>
      </c>
      <c r="Z198" s="30" t="s">
        <v>100</v>
      </c>
      <c r="AA198" s="30" t="s">
        <v>100</v>
      </c>
      <c r="AB198" s="30" t="s">
        <v>100</v>
      </c>
      <c r="AC198" s="30" t="s">
        <v>100</v>
      </c>
      <c r="AD198" s="30" t="s">
        <v>100</v>
      </c>
      <c r="AE198" s="30" t="s">
        <v>100</v>
      </c>
      <c r="AF198" s="30" t="s">
        <v>100</v>
      </c>
      <c r="AG198" s="30" t="s">
        <v>100</v>
      </c>
      <c r="AH198" s="30" t="s">
        <v>100</v>
      </c>
      <c r="AI198" s="30" t="s">
        <v>100</v>
      </c>
      <c r="AJ198" s="30" t="s">
        <v>100</v>
      </c>
      <c r="AK198" s="30" t="s">
        <v>100</v>
      </c>
      <c r="AL198" s="30" t="s">
        <v>100</v>
      </c>
      <c r="AM198" s="30" t="s">
        <v>100</v>
      </c>
      <c r="AN198" s="63" t="str">
        <f t="shared" si="1069"/>
        <v>нд</v>
      </c>
      <c r="AO198" s="63" t="str">
        <f t="shared" si="1070"/>
        <v>нд</v>
      </c>
      <c r="AP198" s="63" t="str">
        <f t="shared" si="1071"/>
        <v>нд</v>
      </c>
      <c r="AQ198" s="63" t="str">
        <f t="shared" si="1072"/>
        <v>нд</v>
      </c>
      <c r="AR198" s="63" t="str">
        <f t="shared" si="1073"/>
        <v>нд</v>
      </c>
      <c r="AS198" s="63" t="str">
        <f t="shared" si="1074"/>
        <v>нд</v>
      </c>
      <c r="AT198" s="101" t="str">
        <f t="shared" si="1075"/>
        <v>нд</v>
      </c>
      <c r="AU198" s="30" t="s">
        <v>100</v>
      </c>
      <c r="AV198" s="30" t="s">
        <v>100</v>
      </c>
      <c r="AW198" s="30" t="s">
        <v>100</v>
      </c>
      <c r="AX198" s="30" t="s">
        <v>100</v>
      </c>
      <c r="AY198" s="30" t="s">
        <v>100</v>
      </c>
      <c r="AZ198" s="30" t="s">
        <v>100</v>
      </c>
      <c r="BA198" s="30" t="s">
        <v>100</v>
      </c>
      <c r="BB198" s="30" t="s">
        <v>100</v>
      </c>
      <c r="BC198" s="30" t="s">
        <v>100</v>
      </c>
      <c r="BD198" s="30" t="s">
        <v>100</v>
      </c>
      <c r="BE198" s="30" t="s">
        <v>100</v>
      </c>
      <c r="BF198" s="30" t="s">
        <v>100</v>
      </c>
      <c r="BG198" s="30" t="s">
        <v>100</v>
      </c>
      <c r="BH198" s="30" t="s">
        <v>100</v>
      </c>
      <c r="BI198" s="30" t="s">
        <v>100</v>
      </c>
      <c r="BJ198" s="30" t="s">
        <v>100</v>
      </c>
      <c r="BK198" s="30" t="s">
        <v>100</v>
      </c>
      <c r="BL198" s="30" t="s">
        <v>100</v>
      </c>
      <c r="BM198" s="30" t="s">
        <v>100</v>
      </c>
      <c r="BN198" s="30" t="s">
        <v>100</v>
      </c>
      <c r="BO198" s="30" t="s">
        <v>100</v>
      </c>
      <c r="BP198" s="30" t="s">
        <v>100</v>
      </c>
      <c r="BQ198" s="30" t="s">
        <v>100</v>
      </c>
      <c r="BR198" s="30" t="s">
        <v>100</v>
      </c>
      <c r="BS198" s="30" t="s">
        <v>100</v>
      </c>
      <c r="BT198" s="30" t="s">
        <v>100</v>
      </c>
      <c r="BU198" s="30" t="s">
        <v>100</v>
      </c>
      <c r="BV198" s="30" t="s">
        <v>100</v>
      </c>
      <c r="BW198" s="125" t="str">
        <f t="shared" si="1079"/>
        <v>нд</v>
      </c>
      <c r="BX198" s="122" t="str">
        <f t="shared" si="1080"/>
        <v>нд</v>
      </c>
      <c r="BY198" s="125" t="str">
        <f t="shared" si="1081"/>
        <v>нд</v>
      </c>
      <c r="BZ198" s="161" t="str">
        <f t="shared" si="673"/>
        <v>нд</v>
      </c>
      <c r="CA198" s="60"/>
    </row>
    <row r="199" spans="1:79" x14ac:dyDescent="0.25">
      <c r="A199" s="78" t="s">
        <v>437</v>
      </c>
      <c r="B199" s="59" t="s">
        <v>185</v>
      </c>
      <c r="C199" s="60" t="s">
        <v>186</v>
      </c>
      <c r="D199" s="11">
        <v>0.22700000000000001</v>
      </c>
      <c r="E199" s="63" t="str">
        <f t="shared" si="1068"/>
        <v>нд</v>
      </c>
      <c r="F199" s="63" t="str">
        <f t="shared" si="1068"/>
        <v>нд</v>
      </c>
      <c r="G199" s="63" t="str">
        <f t="shared" si="1068"/>
        <v>нд</v>
      </c>
      <c r="H199" s="63" t="str">
        <f t="shared" si="1068"/>
        <v>нд</v>
      </c>
      <c r="I199" s="63" t="str">
        <f t="shared" si="1068"/>
        <v>нд</v>
      </c>
      <c r="J199" s="63" t="str">
        <f t="shared" si="1068"/>
        <v>нд</v>
      </c>
      <c r="K199" s="101" t="str">
        <f t="shared" si="1068"/>
        <v>нд</v>
      </c>
      <c r="L199" s="30" t="s">
        <v>100</v>
      </c>
      <c r="M199" s="30" t="s">
        <v>100</v>
      </c>
      <c r="N199" s="30" t="s">
        <v>100</v>
      </c>
      <c r="O199" s="30" t="s">
        <v>100</v>
      </c>
      <c r="P199" s="30" t="s">
        <v>100</v>
      </c>
      <c r="Q199" s="30" t="s">
        <v>100</v>
      </c>
      <c r="R199" s="30" t="s">
        <v>100</v>
      </c>
      <c r="S199" s="30" t="s">
        <v>100</v>
      </c>
      <c r="T199" s="30" t="s">
        <v>100</v>
      </c>
      <c r="U199" s="55" t="s">
        <v>100</v>
      </c>
      <c r="V199" s="55" t="s">
        <v>100</v>
      </c>
      <c r="W199" s="30" t="s">
        <v>100</v>
      </c>
      <c r="X199" s="55" t="s">
        <v>100</v>
      </c>
      <c r="Y199" s="94" t="s">
        <v>100</v>
      </c>
      <c r="Z199" s="30" t="s">
        <v>100</v>
      </c>
      <c r="AA199" s="30" t="s">
        <v>100</v>
      </c>
      <c r="AB199" s="30" t="s">
        <v>100</v>
      </c>
      <c r="AC199" s="55" t="s">
        <v>100</v>
      </c>
      <c r="AD199" s="30" t="s">
        <v>100</v>
      </c>
      <c r="AE199" s="55" t="s">
        <v>100</v>
      </c>
      <c r="AF199" s="30" t="s">
        <v>100</v>
      </c>
      <c r="AG199" s="30" t="s">
        <v>100</v>
      </c>
      <c r="AH199" s="30" t="s">
        <v>100</v>
      </c>
      <c r="AI199" s="55" t="s">
        <v>100</v>
      </c>
      <c r="AJ199" s="55" t="s">
        <v>100</v>
      </c>
      <c r="AK199" s="55" t="s">
        <v>100</v>
      </c>
      <c r="AL199" s="55" t="s">
        <v>100</v>
      </c>
      <c r="AM199" s="30" t="s">
        <v>100</v>
      </c>
      <c r="AN199" s="63" t="str">
        <f t="shared" si="1069"/>
        <v>нд</v>
      </c>
      <c r="AO199" s="63" t="str">
        <f t="shared" si="1070"/>
        <v>нд</v>
      </c>
      <c r="AP199" s="63" t="str">
        <f t="shared" si="1071"/>
        <v>нд</v>
      </c>
      <c r="AQ199" s="63" t="str">
        <f t="shared" si="1072"/>
        <v>нд</v>
      </c>
      <c r="AR199" s="63" t="str">
        <f t="shared" si="1073"/>
        <v>нд</v>
      </c>
      <c r="AS199" s="63" t="str">
        <f t="shared" si="1074"/>
        <v>нд</v>
      </c>
      <c r="AT199" s="101" t="str">
        <f t="shared" si="1075"/>
        <v>нд</v>
      </c>
      <c r="AU199" s="30" t="s">
        <v>100</v>
      </c>
      <c r="AV199" s="30" t="s">
        <v>100</v>
      </c>
      <c r="AW199" s="30" t="s">
        <v>100</v>
      </c>
      <c r="AX199" s="30" t="s">
        <v>100</v>
      </c>
      <c r="AY199" s="30" t="s">
        <v>100</v>
      </c>
      <c r="AZ199" s="30" t="s">
        <v>100</v>
      </c>
      <c r="BA199" s="30" t="s">
        <v>100</v>
      </c>
      <c r="BB199" s="30" t="s">
        <v>100</v>
      </c>
      <c r="BC199" s="30" t="s">
        <v>100</v>
      </c>
      <c r="BD199" s="30" t="s">
        <v>100</v>
      </c>
      <c r="BE199" s="30" t="s">
        <v>100</v>
      </c>
      <c r="BF199" s="30" t="s">
        <v>100</v>
      </c>
      <c r="BG199" s="30" t="s">
        <v>100</v>
      </c>
      <c r="BH199" s="30" t="s">
        <v>100</v>
      </c>
      <c r="BI199" s="30" t="s">
        <v>100</v>
      </c>
      <c r="BJ199" s="55" t="s">
        <v>100</v>
      </c>
      <c r="BK199" s="55" t="s">
        <v>100</v>
      </c>
      <c r="BL199" s="30" t="s">
        <v>100</v>
      </c>
      <c r="BM199" s="30" t="s">
        <v>100</v>
      </c>
      <c r="BN199" s="30" t="s">
        <v>100</v>
      </c>
      <c r="BO199" s="55" t="s">
        <v>100</v>
      </c>
      <c r="BP199" s="30" t="s">
        <v>100</v>
      </c>
      <c r="BQ199" s="55" t="s">
        <v>100</v>
      </c>
      <c r="BR199" s="55" t="s">
        <v>100</v>
      </c>
      <c r="BS199" s="30" t="s">
        <v>100</v>
      </c>
      <c r="BT199" s="55" t="s">
        <v>100</v>
      </c>
      <c r="BU199" s="30" t="s">
        <v>100</v>
      </c>
      <c r="BV199" s="55" t="s">
        <v>100</v>
      </c>
      <c r="BW199" s="125" t="str">
        <f t="shared" si="1079"/>
        <v>нд</v>
      </c>
      <c r="BX199" s="122" t="str">
        <f t="shared" si="1080"/>
        <v>нд</v>
      </c>
      <c r="BY199" s="125" t="str">
        <f t="shared" si="1081"/>
        <v>нд</v>
      </c>
      <c r="BZ199" s="161" t="str">
        <f t="shared" si="673"/>
        <v>нд</v>
      </c>
      <c r="CA199" s="60"/>
    </row>
    <row r="200" spans="1:79" ht="31.5" x14ac:dyDescent="0.25">
      <c r="A200" s="78" t="s">
        <v>438</v>
      </c>
      <c r="B200" s="59" t="s">
        <v>187</v>
      </c>
      <c r="C200" s="60" t="s">
        <v>188</v>
      </c>
      <c r="D200" s="11" t="s">
        <v>100</v>
      </c>
      <c r="E200" s="63" t="str">
        <f t="shared" si="1068"/>
        <v>нд</v>
      </c>
      <c r="F200" s="63" t="str">
        <f t="shared" si="1068"/>
        <v>нд</v>
      </c>
      <c r="G200" s="63" t="str">
        <f t="shared" si="1068"/>
        <v>нд</v>
      </c>
      <c r="H200" s="63" t="str">
        <f t="shared" si="1068"/>
        <v>нд</v>
      </c>
      <c r="I200" s="63" t="str">
        <f t="shared" si="1068"/>
        <v>нд</v>
      </c>
      <c r="J200" s="63" t="str">
        <f t="shared" si="1068"/>
        <v>нд</v>
      </c>
      <c r="K200" s="101" t="str">
        <f t="shared" si="1068"/>
        <v>нд</v>
      </c>
      <c r="L200" s="30" t="s">
        <v>100</v>
      </c>
      <c r="M200" s="30" t="s">
        <v>100</v>
      </c>
      <c r="N200" s="30" t="s">
        <v>100</v>
      </c>
      <c r="O200" s="30" t="s">
        <v>100</v>
      </c>
      <c r="P200" s="30" t="s">
        <v>100</v>
      </c>
      <c r="Q200" s="30" t="s">
        <v>100</v>
      </c>
      <c r="R200" s="30" t="s">
        <v>100</v>
      </c>
      <c r="S200" s="30" t="s">
        <v>100</v>
      </c>
      <c r="T200" s="30" t="s">
        <v>100</v>
      </c>
      <c r="U200" s="30" t="s">
        <v>100</v>
      </c>
      <c r="V200" s="30" t="s">
        <v>100</v>
      </c>
      <c r="W200" s="30" t="s">
        <v>100</v>
      </c>
      <c r="X200" s="30" t="s">
        <v>100</v>
      </c>
      <c r="Y200" s="94" t="s">
        <v>100</v>
      </c>
      <c r="Z200" s="30" t="s">
        <v>100</v>
      </c>
      <c r="AA200" s="30" t="s">
        <v>100</v>
      </c>
      <c r="AB200" s="30" t="s">
        <v>100</v>
      </c>
      <c r="AC200" s="30" t="s">
        <v>100</v>
      </c>
      <c r="AD200" s="30" t="s">
        <v>100</v>
      </c>
      <c r="AE200" s="30" t="s">
        <v>100</v>
      </c>
      <c r="AF200" s="30" t="s">
        <v>100</v>
      </c>
      <c r="AG200" s="30" t="s">
        <v>100</v>
      </c>
      <c r="AH200" s="30" t="s">
        <v>100</v>
      </c>
      <c r="AI200" s="30" t="s">
        <v>100</v>
      </c>
      <c r="AJ200" s="30" t="s">
        <v>100</v>
      </c>
      <c r="AK200" s="30" t="s">
        <v>100</v>
      </c>
      <c r="AL200" s="30" t="s">
        <v>100</v>
      </c>
      <c r="AM200" s="30" t="s">
        <v>100</v>
      </c>
      <c r="AN200" s="63" t="str">
        <f t="shared" si="1069"/>
        <v>нд</v>
      </c>
      <c r="AO200" s="63" t="str">
        <f t="shared" si="1070"/>
        <v>нд</v>
      </c>
      <c r="AP200" s="63" t="str">
        <f t="shared" si="1071"/>
        <v>нд</v>
      </c>
      <c r="AQ200" s="63" t="str">
        <f t="shared" si="1072"/>
        <v>нд</v>
      </c>
      <c r="AR200" s="63" t="str">
        <f t="shared" si="1073"/>
        <v>нд</v>
      </c>
      <c r="AS200" s="63" t="str">
        <f t="shared" si="1074"/>
        <v>нд</v>
      </c>
      <c r="AT200" s="101" t="str">
        <f t="shared" si="1075"/>
        <v>нд</v>
      </c>
      <c r="AU200" s="30" t="s">
        <v>100</v>
      </c>
      <c r="AV200" s="30" t="s">
        <v>100</v>
      </c>
      <c r="AW200" s="30" t="s">
        <v>100</v>
      </c>
      <c r="AX200" s="30" t="s">
        <v>100</v>
      </c>
      <c r="AY200" s="30" t="s">
        <v>100</v>
      </c>
      <c r="AZ200" s="30" t="s">
        <v>100</v>
      </c>
      <c r="BA200" s="30" t="s">
        <v>100</v>
      </c>
      <c r="BB200" s="30" t="s">
        <v>100</v>
      </c>
      <c r="BC200" s="30" t="s">
        <v>100</v>
      </c>
      <c r="BD200" s="30" t="s">
        <v>100</v>
      </c>
      <c r="BE200" s="30" t="s">
        <v>100</v>
      </c>
      <c r="BF200" s="30" t="s">
        <v>100</v>
      </c>
      <c r="BG200" s="30" t="s">
        <v>100</v>
      </c>
      <c r="BH200" s="30" t="s">
        <v>100</v>
      </c>
      <c r="BI200" s="30" t="s">
        <v>100</v>
      </c>
      <c r="BJ200" s="30" t="s">
        <v>100</v>
      </c>
      <c r="BK200" s="30" t="s">
        <v>100</v>
      </c>
      <c r="BL200" s="30" t="s">
        <v>100</v>
      </c>
      <c r="BM200" s="30" t="s">
        <v>100</v>
      </c>
      <c r="BN200" s="30" t="s">
        <v>100</v>
      </c>
      <c r="BO200" s="30" t="s">
        <v>100</v>
      </c>
      <c r="BP200" s="30" t="s">
        <v>100</v>
      </c>
      <c r="BQ200" s="30" t="s">
        <v>100</v>
      </c>
      <c r="BR200" s="30" t="s">
        <v>100</v>
      </c>
      <c r="BS200" s="30" t="s">
        <v>100</v>
      </c>
      <c r="BT200" s="30" t="s">
        <v>100</v>
      </c>
      <c r="BU200" s="30" t="s">
        <v>100</v>
      </c>
      <c r="BV200" s="30" t="s">
        <v>100</v>
      </c>
      <c r="BW200" s="125" t="str">
        <f t="shared" si="1079"/>
        <v>нд</v>
      </c>
      <c r="BX200" s="122" t="str">
        <f t="shared" si="1080"/>
        <v>нд</v>
      </c>
      <c r="BY200" s="125" t="str">
        <f t="shared" si="1081"/>
        <v>нд</v>
      </c>
      <c r="BZ200" s="161" t="str">
        <f t="shared" si="673"/>
        <v>нд</v>
      </c>
      <c r="CA200" s="60"/>
    </row>
    <row r="201" spans="1:79" x14ac:dyDescent="0.25">
      <c r="A201" s="78" t="s">
        <v>439</v>
      </c>
      <c r="B201" s="59" t="s">
        <v>189</v>
      </c>
      <c r="C201" s="60" t="s">
        <v>190</v>
      </c>
      <c r="D201" s="11">
        <v>0.13100000000000001</v>
      </c>
      <c r="E201" s="63" t="str">
        <f t="shared" si="1068"/>
        <v>нд</v>
      </c>
      <c r="F201" s="63" t="str">
        <f t="shared" si="1068"/>
        <v>нд</v>
      </c>
      <c r="G201" s="63" t="str">
        <f t="shared" si="1068"/>
        <v>нд</v>
      </c>
      <c r="H201" s="63" t="str">
        <f t="shared" si="1068"/>
        <v>нд</v>
      </c>
      <c r="I201" s="63" t="str">
        <f t="shared" si="1068"/>
        <v>нд</v>
      </c>
      <c r="J201" s="63" t="str">
        <f t="shared" si="1068"/>
        <v>нд</v>
      </c>
      <c r="K201" s="101" t="str">
        <f t="shared" si="1068"/>
        <v>нд</v>
      </c>
      <c r="L201" s="30" t="s">
        <v>100</v>
      </c>
      <c r="M201" s="30" t="s">
        <v>100</v>
      </c>
      <c r="N201" s="30" t="s">
        <v>100</v>
      </c>
      <c r="O201" s="30" t="s">
        <v>100</v>
      </c>
      <c r="P201" s="30" t="s">
        <v>100</v>
      </c>
      <c r="Q201" s="30" t="s">
        <v>100</v>
      </c>
      <c r="R201" s="30" t="s">
        <v>100</v>
      </c>
      <c r="S201" s="30" t="s">
        <v>100</v>
      </c>
      <c r="T201" s="30" t="s">
        <v>100</v>
      </c>
      <c r="U201" s="30" t="s">
        <v>100</v>
      </c>
      <c r="V201" s="30" t="s">
        <v>100</v>
      </c>
      <c r="W201" s="30" t="s">
        <v>100</v>
      </c>
      <c r="X201" s="30" t="s">
        <v>100</v>
      </c>
      <c r="Y201" s="94" t="s">
        <v>100</v>
      </c>
      <c r="Z201" s="30" t="s">
        <v>100</v>
      </c>
      <c r="AA201" s="30" t="s">
        <v>100</v>
      </c>
      <c r="AB201" s="30" t="s">
        <v>100</v>
      </c>
      <c r="AC201" s="30" t="s">
        <v>100</v>
      </c>
      <c r="AD201" s="30" t="s">
        <v>100</v>
      </c>
      <c r="AE201" s="30" t="s">
        <v>100</v>
      </c>
      <c r="AF201" s="30" t="s">
        <v>100</v>
      </c>
      <c r="AG201" s="30" t="s">
        <v>100</v>
      </c>
      <c r="AH201" s="30" t="s">
        <v>100</v>
      </c>
      <c r="AI201" s="30" t="s">
        <v>100</v>
      </c>
      <c r="AJ201" s="30" t="s">
        <v>100</v>
      </c>
      <c r="AK201" s="30" t="s">
        <v>100</v>
      </c>
      <c r="AL201" s="30" t="s">
        <v>100</v>
      </c>
      <c r="AM201" s="30" t="s">
        <v>100</v>
      </c>
      <c r="AN201" s="63" t="str">
        <f t="shared" si="1069"/>
        <v>нд</v>
      </c>
      <c r="AO201" s="63" t="str">
        <f t="shared" si="1070"/>
        <v>нд</v>
      </c>
      <c r="AP201" s="63" t="str">
        <f t="shared" si="1071"/>
        <v>нд</v>
      </c>
      <c r="AQ201" s="63" t="str">
        <f t="shared" si="1072"/>
        <v>нд</v>
      </c>
      <c r="AR201" s="63" t="str">
        <f t="shared" si="1073"/>
        <v>нд</v>
      </c>
      <c r="AS201" s="63" t="str">
        <f t="shared" si="1074"/>
        <v>нд</v>
      </c>
      <c r="AT201" s="101" t="str">
        <f t="shared" si="1075"/>
        <v>нд</v>
      </c>
      <c r="AU201" s="30" t="s">
        <v>100</v>
      </c>
      <c r="AV201" s="30" t="s">
        <v>100</v>
      </c>
      <c r="AW201" s="30" t="s">
        <v>100</v>
      </c>
      <c r="AX201" s="30" t="s">
        <v>100</v>
      </c>
      <c r="AY201" s="30" t="s">
        <v>100</v>
      </c>
      <c r="AZ201" s="30" t="s">
        <v>100</v>
      </c>
      <c r="BA201" s="30" t="s">
        <v>100</v>
      </c>
      <c r="BB201" s="30" t="s">
        <v>100</v>
      </c>
      <c r="BC201" s="30" t="s">
        <v>100</v>
      </c>
      <c r="BD201" s="30" t="s">
        <v>100</v>
      </c>
      <c r="BE201" s="30" t="s">
        <v>100</v>
      </c>
      <c r="BF201" s="30" t="s">
        <v>100</v>
      </c>
      <c r="BG201" s="30" t="s">
        <v>100</v>
      </c>
      <c r="BH201" s="30" t="s">
        <v>100</v>
      </c>
      <c r="BI201" s="30" t="s">
        <v>100</v>
      </c>
      <c r="BJ201" s="30" t="s">
        <v>100</v>
      </c>
      <c r="BK201" s="30" t="s">
        <v>100</v>
      </c>
      <c r="BL201" s="30" t="s">
        <v>100</v>
      </c>
      <c r="BM201" s="30" t="s">
        <v>100</v>
      </c>
      <c r="BN201" s="30" t="s">
        <v>100</v>
      </c>
      <c r="BO201" s="30" t="s">
        <v>100</v>
      </c>
      <c r="BP201" s="30" t="s">
        <v>100</v>
      </c>
      <c r="BQ201" s="30" t="s">
        <v>100</v>
      </c>
      <c r="BR201" s="30" t="s">
        <v>100</v>
      </c>
      <c r="BS201" s="30" t="s">
        <v>100</v>
      </c>
      <c r="BT201" s="30" t="s">
        <v>100</v>
      </c>
      <c r="BU201" s="30" t="s">
        <v>100</v>
      </c>
      <c r="BV201" s="30" t="s">
        <v>100</v>
      </c>
      <c r="BW201" s="125" t="str">
        <f t="shared" si="1079"/>
        <v>нд</v>
      </c>
      <c r="BX201" s="122" t="str">
        <f t="shared" si="1080"/>
        <v>нд</v>
      </c>
      <c r="BY201" s="125" t="str">
        <f t="shared" si="1081"/>
        <v>нд</v>
      </c>
      <c r="BZ201" s="161" t="str">
        <f t="shared" si="673"/>
        <v>нд</v>
      </c>
      <c r="CA201" s="60"/>
    </row>
    <row r="202" spans="1:79" x14ac:dyDescent="0.25">
      <c r="A202" s="78" t="s">
        <v>440</v>
      </c>
      <c r="B202" s="59" t="s">
        <v>191</v>
      </c>
      <c r="C202" s="60" t="s">
        <v>192</v>
      </c>
      <c r="D202" s="11" t="s">
        <v>100</v>
      </c>
      <c r="E202" s="63" t="str">
        <f t="shared" si="1068"/>
        <v>нд</v>
      </c>
      <c r="F202" s="63" t="str">
        <f t="shared" si="1068"/>
        <v>нд</v>
      </c>
      <c r="G202" s="63" t="str">
        <f t="shared" si="1068"/>
        <v>нд</v>
      </c>
      <c r="H202" s="63" t="str">
        <f t="shared" si="1068"/>
        <v>нд</v>
      </c>
      <c r="I202" s="63" t="str">
        <f t="shared" si="1068"/>
        <v>нд</v>
      </c>
      <c r="J202" s="63" t="str">
        <f t="shared" si="1068"/>
        <v>нд</v>
      </c>
      <c r="K202" s="101" t="str">
        <f t="shared" si="1068"/>
        <v>нд</v>
      </c>
      <c r="L202" s="30" t="s">
        <v>100</v>
      </c>
      <c r="M202" s="30" t="s">
        <v>100</v>
      </c>
      <c r="N202" s="30" t="s">
        <v>100</v>
      </c>
      <c r="O202" s="30" t="s">
        <v>100</v>
      </c>
      <c r="P202" s="30" t="s">
        <v>100</v>
      </c>
      <c r="Q202" s="30" t="s">
        <v>100</v>
      </c>
      <c r="R202" s="30" t="s">
        <v>100</v>
      </c>
      <c r="S202" s="30" t="s">
        <v>100</v>
      </c>
      <c r="T202" s="30" t="s">
        <v>100</v>
      </c>
      <c r="U202" s="30" t="s">
        <v>100</v>
      </c>
      <c r="V202" s="30" t="s">
        <v>100</v>
      </c>
      <c r="W202" s="30" t="s">
        <v>100</v>
      </c>
      <c r="X202" s="30" t="s">
        <v>100</v>
      </c>
      <c r="Y202" s="94" t="s">
        <v>100</v>
      </c>
      <c r="Z202" s="30" t="s">
        <v>100</v>
      </c>
      <c r="AA202" s="30" t="s">
        <v>100</v>
      </c>
      <c r="AB202" s="30" t="s">
        <v>100</v>
      </c>
      <c r="AC202" s="30" t="s">
        <v>100</v>
      </c>
      <c r="AD202" s="30" t="s">
        <v>100</v>
      </c>
      <c r="AE202" s="30" t="s">
        <v>100</v>
      </c>
      <c r="AF202" s="30" t="s">
        <v>100</v>
      </c>
      <c r="AG202" s="30" t="s">
        <v>100</v>
      </c>
      <c r="AH202" s="30" t="s">
        <v>100</v>
      </c>
      <c r="AI202" s="30" t="s">
        <v>100</v>
      </c>
      <c r="AJ202" s="30" t="s">
        <v>100</v>
      </c>
      <c r="AK202" s="30" t="s">
        <v>100</v>
      </c>
      <c r="AL202" s="30" t="s">
        <v>100</v>
      </c>
      <c r="AM202" s="30" t="s">
        <v>100</v>
      </c>
      <c r="AN202" s="63" t="str">
        <f t="shared" si="1069"/>
        <v>нд</v>
      </c>
      <c r="AO202" s="63" t="str">
        <f t="shared" si="1070"/>
        <v>нд</v>
      </c>
      <c r="AP202" s="63" t="str">
        <f t="shared" si="1071"/>
        <v>нд</v>
      </c>
      <c r="AQ202" s="63" t="str">
        <f t="shared" si="1072"/>
        <v>нд</v>
      </c>
      <c r="AR202" s="63" t="str">
        <f t="shared" si="1073"/>
        <v>нд</v>
      </c>
      <c r="AS202" s="63" t="str">
        <f t="shared" si="1074"/>
        <v>нд</v>
      </c>
      <c r="AT202" s="101" t="str">
        <f t="shared" si="1075"/>
        <v>нд</v>
      </c>
      <c r="AU202" s="30" t="s">
        <v>100</v>
      </c>
      <c r="AV202" s="30" t="s">
        <v>100</v>
      </c>
      <c r="AW202" s="30" t="s">
        <v>100</v>
      </c>
      <c r="AX202" s="30" t="s">
        <v>100</v>
      </c>
      <c r="AY202" s="30" t="s">
        <v>100</v>
      </c>
      <c r="AZ202" s="30" t="s">
        <v>100</v>
      </c>
      <c r="BA202" s="30" t="s">
        <v>100</v>
      </c>
      <c r="BB202" s="30" t="s">
        <v>100</v>
      </c>
      <c r="BC202" s="30" t="s">
        <v>100</v>
      </c>
      <c r="BD202" s="30" t="s">
        <v>100</v>
      </c>
      <c r="BE202" s="30" t="s">
        <v>100</v>
      </c>
      <c r="BF202" s="30" t="s">
        <v>100</v>
      </c>
      <c r="BG202" s="30" t="s">
        <v>100</v>
      </c>
      <c r="BH202" s="30" t="s">
        <v>100</v>
      </c>
      <c r="BI202" s="30" t="s">
        <v>100</v>
      </c>
      <c r="BJ202" s="30" t="s">
        <v>100</v>
      </c>
      <c r="BK202" s="30" t="s">
        <v>100</v>
      </c>
      <c r="BL202" s="30" t="s">
        <v>100</v>
      </c>
      <c r="BM202" s="30" t="s">
        <v>100</v>
      </c>
      <c r="BN202" s="30" t="s">
        <v>100</v>
      </c>
      <c r="BO202" s="30" t="s">
        <v>100</v>
      </c>
      <c r="BP202" s="30" t="s">
        <v>100</v>
      </c>
      <c r="BQ202" s="30" t="s">
        <v>100</v>
      </c>
      <c r="BR202" s="30" t="s">
        <v>100</v>
      </c>
      <c r="BS202" s="30" t="s">
        <v>100</v>
      </c>
      <c r="BT202" s="30" t="s">
        <v>100</v>
      </c>
      <c r="BU202" s="30" t="s">
        <v>100</v>
      </c>
      <c r="BV202" s="30" t="s">
        <v>100</v>
      </c>
      <c r="BW202" s="125" t="str">
        <f t="shared" si="1079"/>
        <v>нд</v>
      </c>
      <c r="BX202" s="122" t="str">
        <f t="shared" si="1080"/>
        <v>нд</v>
      </c>
      <c r="BY202" s="125" t="str">
        <f t="shared" si="1081"/>
        <v>нд</v>
      </c>
      <c r="BZ202" s="161" t="str">
        <f t="shared" si="673"/>
        <v>нд</v>
      </c>
      <c r="CA202" s="60"/>
    </row>
    <row r="203" spans="1:79" x14ac:dyDescent="0.25">
      <c r="A203" s="78" t="s">
        <v>441</v>
      </c>
      <c r="B203" s="68" t="s">
        <v>193</v>
      </c>
      <c r="C203" s="30" t="s">
        <v>194</v>
      </c>
      <c r="D203" s="11" t="s">
        <v>100</v>
      </c>
      <c r="E203" s="63" t="str">
        <f t="shared" si="1068"/>
        <v>нд</v>
      </c>
      <c r="F203" s="63" t="str">
        <f t="shared" si="1068"/>
        <v>нд</v>
      </c>
      <c r="G203" s="63" t="str">
        <f t="shared" si="1068"/>
        <v>нд</v>
      </c>
      <c r="H203" s="63" t="str">
        <f t="shared" si="1068"/>
        <v>нд</v>
      </c>
      <c r="I203" s="63" t="str">
        <f t="shared" si="1068"/>
        <v>нд</v>
      </c>
      <c r="J203" s="63" t="str">
        <f t="shared" si="1068"/>
        <v>нд</v>
      </c>
      <c r="K203" s="101" t="str">
        <f t="shared" si="1068"/>
        <v>нд</v>
      </c>
      <c r="L203" s="30" t="s">
        <v>100</v>
      </c>
      <c r="M203" s="30" t="s">
        <v>100</v>
      </c>
      <c r="N203" s="30" t="s">
        <v>100</v>
      </c>
      <c r="O203" s="30" t="s">
        <v>100</v>
      </c>
      <c r="P203" s="30" t="s">
        <v>100</v>
      </c>
      <c r="Q203" s="30" t="s">
        <v>100</v>
      </c>
      <c r="R203" s="30" t="s">
        <v>100</v>
      </c>
      <c r="S203" s="30" t="s">
        <v>100</v>
      </c>
      <c r="T203" s="30" t="s">
        <v>100</v>
      </c>
      <c r="U203" s="55" t="s">
        <v>100</v>
      </c>
      <c r="V203" s="55" t="s">
        <v>100</v>
      </c>
      <c r="W203" s="30" t="s">
        <v>100</v>
      </c>
      <c r="X203" s="55" t="s">
        <v>100</v>
      </c>
      <c r="Y203" s="94" t="s">
        <v>100</v>
      </c>
      <c r="Z203" s="30" t="s">
        <v>100</v>
      </c>
      <c r="AA203" s="30" t="s">
        <v>100</v>
      </c>
      <c r="AB203" s="30" t="s">
        <v>100</v>
      </c>
      <c r="AC203" s="55" t="s">
        <v>100</v>
      </c>
      <c r="AD203" s="30" t="s">
        <v>100</v>
      </c>
      <c r="AE203" s="55" t="s">
        <v>100</v>
      </c>
      <c r="AF203" s="30" t="s">
        <v>100</v>
      </c>
      <c r="AG203" s="30" t="s">
        <v>100</v>
      </c>
      <c r="AH203" s="30" t="s">
        <v>100</v>
      </c>
      <c r="AI203" s="55" t="s">
        <v>100</v>
      </c>
      <c r="AJ203" s="55" t="s">
        <v>100</v>
      </c>
      <c r="AK203" s="55" t="s">
        <v>100</v>
      </c>
      <c r="AL203" s="55" t="s">
        <v>100</v>
      </c>
      <c r="AM203" s="30" t="s">
        <v>100</v>
      </c>
      <c r="AN203" s="63" t="str">
        <f t="shared" si="1069"/>
        <v>нд</v>
      </c>
      <c r="AO203" s="63" t="str">
        <f t="shared" si="1070"/>
        <v>нд</v>
      </c>
      <c r="AP203" s="63" t="str">
        <f t="shared" si="1071"/>
        <v>нд</v>
      </c>
      <c r="AQ203" s="63" t="str">
        <f t="shared" si="1072"/>
        <v>нд</v>
      </c>
      <c r="AR203" s="63" t="str">
        <f t="shared" si="1073"/>
        <v>нд</v>
      </c>
      <c r="AS203" s="63" t="str">
        <f t="shared" si="1074"/>
        <v>нд</v>
      </c>
      <c r="AT203" s="101" t="str">
        <f t="shared" si="1075"/>
        <v>нд</v>
      </c>
      <c r="AU203" s="30" t="s">
        <v>100</v>
      </c>
      <c r="AV203" s="30" t="s">
        <v>100</v>
      </c>
      <c r="AW203" s="30" t="s">
        <v>100</v>
      </c>
      <c r="AX203" s="30" t="s">
        <v>100</v>
      </c>
      <c r="AY203" s="30" t="s">
        <v>100</v>
      </c>
      <c r="AZ203" s="30" t="s">
        <v>100</v>
      </c>
      <c r="BA203" s="30" t="s">
        <v>100</v>
      </c>
      <c r="BB203" s="30" t="s">
        <v>100</v>
      </c>
      <c r="BC203" s="30" t="s">
        <v>100</v>
      </c>
      <c r="BD203" s="30" t="s">
        <v>100</v>
      </c>
      <c r="BE203" s="30" t="s">
        <v>100</v>
      </c>
      <c r="BF203" s="30" t="s">
        <v>100</v>
      </c>
      <c r="BG203" s="30" t="s">
        <v>100</v>
      </c>
      <c r="BH203" s="30" t="s">
        <v>100</v>
      </c>
      <c r="BI203" s="30" t="s">
        <v>100</v>
      </c>
      <c r="BJ203" s="55" t="s">
        <v>100</v>
      </c>
      <c r="BK203" s="55" t="s">
        <v>100</v>
      </c>
      <c r="BL203" s="30" t="s">
        <v>100</v>
      </c>
      <c r="BM203" s="30" t="s">
        <v>100</v>
      </c>
      <c r="BN203" s="30" t="s">
        <v>100</v>
      </c>
      <c r="BO203" s="55" t="s">
        <v>100</v>
      </c>
      <c r="BP203" s="30" t="s">
        <v>100</v>
      </c>
      <c r="BQ203" s="55" t="s">
        <v>100</v>
      </c>
      <c r="BR203" s="55" t="s">
        <v>100</v>
      </c>
      <c r="BS203" s="30" t="s">
        <v>100</v>
      </c>
      <c r="BT203" s="55" t="s">
        <v>100</v>
      </c>
      <c r="BU203" s="30" t="s">
        <v>100</v>
      </c>
      <c r="BV203" s="55" t="s">
        <v>100</v>
      </c>
      <c r="BW203" s="125" t="str">
        <f t="shared" si="1079"/>
        <v>нд</v>
      </c>
      <c r="BX203" s="122" t="str">
        <f t="shared" si="1080"/>
        <v>нд</v>
      </c>
      <c r="BY203" s="125" t="str">
        <f t="shared" si="1081"/>
        <v>нд</v>
      </c>
      <c r="BZ203" s="161" t="str">
        <f t="shared" si="673"/>
        <v>нд</v>
      </c>
      <c r="CA203" s="30"/>
    </row>
    <row r="204" spans="1:79" ht="18.75" customHeight="1" x14ac:dyDescent="0.25">
      <c r="A204" s="78" t="s">
        <v>466</v>
      </c>
      <c r="B204" s="68" t="s">
        <v>467</v>
      </c>
      <c r="C204" s="30" t="s">
        <v>468</v>
      </c>
      <c r="D204" s="11">
        <v>1.117</v>
      </c>
      <c r="E204" s="63" t="str">
        <f t="shared" si="1068"/>
        <v>нд</v>
      </c>
      <c r="F204" s="63" t="str">
        <f t="shared" si="1068"/>
        <v>нд</v>
      </c>
      <c r="G204" s="63" t="str">
        <f t="shared" si="1068"/>
        <v>нд</v>
      </c>
      <c r="H204" s="63" t="str">
        <f t="shared" si="1068"/>
        <v>нд</v>
      </c>
      <c r="I204" s="63" t="str">
        <f t="shared" si="1068"/>
        <v>нд</v>
      </c>
      <c r="J204" s="63" t="str">
        <f t="shared" si="1068"/>
        <v>нд</v>
      </c>
      <c r="K204" s="101" t="str">
        <f t="shared" si="1068"/>
        <v>нд</v>
      </c>
      <c r="L204" s="30" t="s">
        <v>100</v>
      </c>
      <c r="M204" s="63" t="s">
        <v>100</v>
      </c>
      <c r="N204" s="63" t="s">
        <v>100</v>
      </c>
      <c r="O204" s="63" t="s">
        <v>100</v>
      </c>
      <c r="P204" s="63" t="s">
        <v>100</v>
      </c>
      <c r="Q204" s="63" t="s">
        <v>100</v>
      </c>
      <c r="R204" s="63" t="s">
        <v>100</v>
      </c>
      <c r="S204" s="30" t="s">
        <v>100</v>
      </c>
      <c r="T204" s="63" t="s">
        <v>100</v>
      </c>
      <c r="U204" s="55" t="s">
        <v>100</v>
      </c>
      <c r="V204" s="55" t="s">
        <v>100</v>
      </c>
      <c r="W204" s="63" t="s">
        <v>100</v>
      </c>
      <c r="X204" s="55" t="s">
        <v>100</v>
      </c>
      <c r="Y204" s="55" t="s">
        <v>100</v>
      </c>
      <c r="Z204" s="30" t="s">
        <v>100</v>
      </c>
      <c r="AA204" s="63" t="s">
        <v>100</v>
      </c>
      <c r="AB204" s="63" t="s">
        <v>100</v>
      </c>
      <c r="AC204" s="30" t="s">
        <v>100</v>
      </c>
      <c r="AD204" s="63" t="s">
        <v>100</v>
      </c>
      <c r="AE204" s="30" t="s">
        <v>100</v>
      </c>
      <c r="AF204" s="63" t="s">
        <v>100</v>
      </c>
      <c r="AG204" s="30" t="s">
        <v>100</v>
      </c>
      <c r="AH204" s="63" t="s">
        <v>100</v>
      </c>
      <c r="AI204" s="55" t="s">
        <v>100</v>
      </c>
      <c r="AJ204" s="55" t="s">
        <v>100</v>
      </c>
      <c r="AK204" s="55" t="s">
        <v>100</v>
      </c>
      <c r="AL204" s="55" t="s">
        <v>100</v>
      </c>
      <c r="AM204" s="63" t="s">
        <v>100</v>
      </c>
      <c r="AN204" s="63" t="str">
        <f t="shared" si="1069"/>
        <v>нд</v>
      </c>
      <c r="AO204" s="128" t="str">
        <f t="shared" si="1070"/>
        <v>нд</v>
      </c>
      <c r="AP204" s="63" t="str">
        <f t="shared" si="1071"/>
        <v>нд</v>
      </c>
      <c r="AQ204" s="63" t="str">
        <f t="shared" si="1072"/>
        <v>нд</v>
      </c>
      <c r="AR204" s="63" t="str">
        <f t="shared" si="1073"/>
        <v>нд</v>
      </c>
      <c r="AS204" s="63" t="str">
        <f t="shared" si="1074"/>
        <v>нд</v>
      </c>
      <c r="AT204" s="129" t="str">
        <f t="shared" si="1075"/>
        <v>нд</v>
      </c>
      <c r="AU204" s="30" t="s">
        <v>100</v>
      </c>
      <c r="AV204" s="30" t="s">
        <v>100</v>
      </c>
      <c r="AW204" s="63" t="s">
        <v>100</v>
      </c>
      <c r="AX204" s="63" t="s">
        <v>100</v>
      </c>
      <c r="AY204" s="63" t="s">
        <v>100</v>
      </c>
      <c r="AZ204" s="63" t="s">
        <v>100</v>
      </c>
      <c r="BA204" s="30" t="s">
        <v>100</v>
      </c>
      <c r="BB204" s="30" t="s">
        <v>100</v>
      </c>
      <c r="BC204" s="30" t="s">
        <v>100</v>
      </c>
      <c r="BD204" s="63" t="s">
        <v>100</v>
      </c>
      <c r="BE204" s="63" t="s">
        <v>100</v>
      </c>
      <c r="BF204" s="63" t="s">
        <v>100</v>
      </c>
      <c r="BG204" s="63" t="s">
        <v>100</v>
      </c>
      <c r="BH204" s="30" t="s">
        <v>100</v>
      </c>
      <c r="BI204" s="30" t="s">
        <v>100</v>
      </c>
      <c r="BJ204" s="55" t="s">
        <v>100</v>
      </c>
      <c r="BK204" s="55" t="s">
        <v>100</v>
      </c>
      <c r="BL204" s="63" t="s">
        <v>100</v>
      </c>
      <c r="BM204" s="63" t="s">
        <v>100</v>
      </c>
      <c r="BN204" s="63" t="s">
        <v>100</v>
      </c>
      <c r="BO204" s="55" t="s">
        <v>100</v>
      </c>
      <c r="BP204" s="30" t="s">
        <v>100</v>
      </c>
      <c r="BQ204" s="55" t="s">
        <v>100</v>
      </c>
      <c r="BR204" s="55" t="s">
        <v>100</v>
      </c>
      <c r="BS204" s="63" t="s">
        <v>100</v>
      </c>
      <c r="BT204" s="55" t="s">
        <v>100</v>
      </c>
      <c r="BU204" s="63" t="s">
        <v>100</v>
      </c>
      <c r="BV204" s="55" t="s">
        <v>100</v>
      </c>
      <c r="BW204" s="125" t="str">
        <f t="shared" si="1079"/>
        <v>нд</v>
      </c>
      <c r="BX204" s="122" t="str">
        <f t="shared" si="1080"/>
        <v>нд</v>
      </c>
      <c r="BY204" s="125" t="str">
        <f t="shared" si="1081"/>
        <v>нд</v>
      </c>
      <c r="BZ204" s="161" t="str">
        <f t="shared" si="673"/>
        <v>нд</v>
      </c>
      <c r="CA204" s="30"/>
    </row>
    <row r="205" spans="1:79" x14ac:dyDescent="0.25">
      <c r="A205" s="38" t="s">
        <v>442</v>
      </c>
      <c r="B205" s="39" t="s">
        <v>143</v>
      </c>
      <c r="C205" s="40" t="s">
        <v>99</v>
      </c>
      <c r="D205" s="4">
        <f t="shared" ref="D205" si="1082">IF(NOT(SUM(D206:D209)=0),SUM(D206:D209),"нд")</f>
        <v>0.84899999999999998</v>
      </c>
      <c r="E205" s="86" t="str">
        <f t="shared" ref="E205" si="1083">IF(NOT(SUM(E206:E209)=0),SUM(E206:E209),"нд")</f>
        <v>нд</v>
      </c>
      <c r="F205" s="86" t="str">
        <f t="shared" ref="F205" si="1084">IF(NOT(SUM(F206:F209)=0),SUM(F206:F209),"нд")</f>
        <v>нд</v>
      </c>
      <c r="G205" s="86" t="str">
        <f t="shared" ref="G205:K205" si="1085">IF(NOT(SUM(G206:G209)=0),SUM(G206:G209),"нд")</f>
        <v>нд</v>
      </c>
      <c r="H205" s="86" t="str">
        <f t="shared" si="1085"/>
        <v>нд</v>
      </c>
      <c r="I205" s="86" t="str">
        <f t="shared" si="1085"/>
        <v>нд</v>
      </c>
      <c r="J205" s="86" t="str">
        <f t="shared" si="1085"/>
        <v>нд</v>
      </c>
      <c r="K205" s="95" t="str">
        <f t="shared" si="1085"/>
        <v>нд</v>
      </c>
      <c r="L205" s="86" t="str">
        <f t="shared" ref="L205:AT205" si="1086">IF(NOT(SUM(L206:L209)=0),SUM(L206:L209),"нд")</f>
        <v>нд</v>
      </c>
      <c r="M205" s="86" t="str">
        <f t="shared" ref="M205" si="1087">IF(NOT(SUM(M206:M209)=0),SUM(M206:M209),"нд")</f>
        <v>нд</v>
      </c>
      <c r="N205" s="86" t="str">
        <f t="shared" si="1086"/>
        <v>нд</v>
      </c>
      <c r="O205" s="86" t="str">
        <f t="shared" si="1086"/>
        <v>нд</v>
      </c>
      <c r="P205" s="86" t="str">
        <f t="shared" si="1086"/>
        <v>нд</v>
      </c>
      <c r="Q205" s="86" t="str">
        <f t="shared" si="1086"/>
        <v>нд</v>
      </c>
      <c r="R205" s="86" t="str">
        <f t="shared" ref="R205" si="1088">IF(NOT(SUM(R206:R209)=0),SUM(R206:R209),"нд")</f>
        <v>нд</v>
      </c>
      <c r="S205" s="86" t="str">
        <f t="shared" si="1086"/>
        <v>нд</v>
      </c>
      <c r="T205" s="86" t="str">
        <f t="shared" ref="T205" si="1089">IF(NOT(SUM(T206:T209)=0),SUM(T206:T209),"нд")</f>
        <v>нд</v>
      </c>
      <c r="U205" s="86" t="str">
        <f t="shared" si="1086"/>
        <v>нд</v>
      </c>
      <c r="V205" s="86" t="str">
        <f t="shared" si="1086"/>
        <v>нд</v>
      </c>
      <c r="W205" s="86" t="str">
        <f t="shared" ref="W205" si="1090">IF(NOT(SUM(W206:W209)=0),SUM(W206:W209),"нд")</f>
        <v>нд</v>
      </c>
      <c r="X205" s="86" t="str">
        <f t="shared" si="1086"/>
        <v>нд</v>
      </c>
      <c r="Y205" s="95" t="str">
        <f t="shared" si="1086"/>
        <v>нд</v>
      </c>
      <c r="Z205" s="86" t="str">
        <f t="shared" si="1086"/>
        <v>нд</v>
      </c>
      <c r="AA205" s="86" t="str">
        <f t="shared" ref="AA205:AB205" si="1091">IF(NOT(SUM(AA206:AA209)=0),SUM(AA206:AA209),"нд")</f>
        <v>нд</v>
      </c>
      <c r="AB205" s="86" t="str">
        <f t="shared" si="1091"/>
        <v>нд</v>
      </c>
      <c r="AC205" s="86" t="str">
        <f t="shared" si="1086"/>
        <v>нд</v>
      </c>
      <c r="AD205" s="86" t="str">
        <f t="shared" ref="AD205" si="1092">IF(NOT(SUM(AD206:AD209)=0),SUM(AD206:AD209),"нд")</f>
        <v>нд</v>
      </c>
      <c r="AE205" s="86" t="str">
        <f t="shared" si="1086"/>
        <v>нд</v>
      </c>
      <c r="AF205" s="86" t="str">
        <f t="shared" ref="AF205" si="1093">IF(NOT(SUM(AF206:AF209)=0),SUM(AF206:AF209),"нд")</f>
        <v>нд</v>
      </c>
      <c r="AG205" s="86" t="str">
        <f t="shared" si="1086"/>
        <v>нд</v>
      </c>
      <c r="AH205" s="86" t="str">
        <f t="shared" ref="AH205" si="1094">IF(NOT(SUM(AH206:AH209)=0),SUM(AH206:AH209),"нд")</f>
        <v>нд</v>
      </c>
      <c r="AI205" s="86" t="str">
        <f t="shared" si="1086"/>
        <v>нд</v>
      </c>
      <c r="AJ205" s="86" t="str">
        <f t="shared" si="1086"/>
        <v>нд</v>
      </c>
      <c r="AK205" s="86" t="str">
        <f t="shared" si="1086"/>
        <v>нд</v>
      </c>
      <c r="AL205" s="86" t="str">
        <f t="shared" si="1086"/>
        <v>нд</v>
      </c>
      <c r="AM205" s="86" t="str">
        <f t="shared" ref="AM205" si="1095">IF(NOT(SUM(AM206:AM209)=0),SUM(AM206:AM209),"нд")</f>
        <v>нд</v>
      </c>
      <c r="AN205" s="86" t="str">
        <f t="shared" si="1086"/>
        <v>нд</v>
      </c>
      <c r="AO205" s="86" t="str">
        <f t="shared" si="1086"/>
        <v>нд</v>
      </c>
      <c r="AP205" s="86" t="str">
        <f t="shared" si="1086"/>
        <v>нд</v>
      </c>
      <c r="AQ205" s="86" t="str">
        <f t="shared" si="1086"/>
        <v>нд</v>
      </c>
      <c r="AR205" s="86" t="str">
        <f t="shared" si="1086"/>
        <v>нд</v>
      </c>
      <c r="AS205" s="86" t="str">
        <f t="shared" si="1086"/>
        <v>нд</v>
      </c>
      <c r="AT205" s="95" t="str">
        <f t="shared" si="1086"/>
        <v>нд</v>
      </c>
      <c r="AU205" s="86" t="str">
        <f t="shared" ref="AU205:AZ205" si="1096">IF(NOT(SUM(AU206:AU209)=0),SUM(AU206:AU209),"нд")</f>
        <v>нд</v>
      </c>
      <c r="AV205" s="86" t="str">
        <f t="shared" ref="AV205" si="1097">IF(NOT(SUM(AV206:AV209)=0),SUM(AV206:AV209),"нд")</f>
        <v>нд</v>
      </c>
      <c r="AW205" s="86" t="str">
        <f t="shared" si="1096"/>
        <v>нд</v>
      </c>
      <c r="AX205" s="86" t="str">
        <f t="shared" si="1096"/>
        <v>нд</v>
      </c>
      <c r="AY205" s="86" t="str">
        <f t="shared" si="1096"/>
        <v>нд</v>
      </c>
      <c r="AZ205" s="86" t="str">
        <f t="shared" si="1096"/>
        <v>нд</v>
      </c>
      <c r="BA205" s="86" t="str">
        <f t="shared" ref="BA205:BG205" si="1098">IF(NOT(SUM(BA206:BA209)=0),SUM(BA206:BA209),"нд")</f>
        <v>нд</v>
      </c>
      <c r="BB205" s="86" t="str">
        <f t="shared" si="1098"/>
        <v>нд</v>
      </c>
      <c r="BC205" s="86" t="str">
        <f t="shared" si="1098"/>
        <v>нд</v>
      </c>
      <c r="BD205" s="86" t="str">
        <f t="shared" si="1098"/>
        <v>нд</v>
      </c>
      <c r="BE205" s="86" t="str">
        <f t="shared" si="1098"/>
        <v>нд</v>
      </c>
      <c r="BF205" s="86" t="str">
        <f t="shared" si="1098"/>
        <v>нд</v>
      </c>
      <c r="BG205" s="86" t="str">
        <f t="shared" si="1098"/>
        <v>нд</v>
      </c>
      <c r="BH205" s="86" t="str">
        <f t="shared" ref="BH205:BY205" si="1099">IF(NOT(SUM(BH206:BH209)=0),SUM(BH206:BH209),"нд")</f>
        <v>нд</v>
      </c>
      <c r="BI205" s="86" t="str">
        <f t="shared" si="1099"/>
        <v>нд</v>
      </c>
      <c r="BJ205" s="86" t="str">
        <f t="shared" si="1099"/>
        <v>нд</v>
      </c>
      <c r="BK205" s="86" t="str">
        <f t="shared" si="1099"/>
        <v>нд</v>
      </c>
      <c r="BL205" s="86" t="str">
        <f t="shared" si="1099"/>
        <v>нд</v>
      </c>
      <c r="BM205" s="86" t="str">
        <f t="shared" si="1099"/>
        <v>нд</v>
      </c>
      <c r="BN205" s="86" t="str">
        <f t="shared" si="1099"/>
        <v>нд</v>
      </c>
      <c r="BO205" s="86" t="str">
        <f t="shared" si="1099"/>
        <v>нд</v>
      </c>
      <c r="BP205" s="86" t="str">
        <f t="shared" si="1099"/>
        <v>нд</v>
      </c>
      <c r="BQ205" s="86" t="str">
        <f t="shared" si="1099"/>
        <v>нд</v>
      </c>
      <c r="BR205" s="86" t="str">
        <f t="shared" si="1099"/>
        <v>нд</v>
      </c>
      <c r="BS205" s="86" t="str">
        <f t="shared" si="1099"/>
        <v>нд</v>
      </c>
      <c r="BT205" s="86" t="str">
        <f t="shared" si="1099"/>
        <v>нд</v>
      </c>
      <c r="BU205" s="86" t="str">
        <f t="shared" si="1099"/>
        <v>нд</v>
      </c>
      <c r="BV205" s="86" t="str">
        <f t="shared" si="1099"/>
        <v>нд</v>
      </c>
      <c r="BW205" s="86" t="str">
        <f t="shared" si="1099"/>
        <v>нд</v>
      </c>
      <c r="BX205" s="121" t="str">
        <f t="shared" si="692"/>
        <v>нд</v>
      </c>
      <c r="BY205" s="86" t="str">
        <f t="shared" si="1099"/>
        <v>нд</v>
      </c>
      <c r="BZ205" s="156" t="str">
        <f t="shared" si="673"/>
        <v>нд</v>
      </c>
      <c r="CA205" s="40"/>
    </row>
    <row r="206" spans="1:79" ht="47.25" x14ac:dyDescent="0.25">
      <c r="A206" s="78" t="s">
        <v>443</v>
      </c>
      <c r="B206" s="59" t="s">
        <v>195</v>
      </c>
      <c r="C206" s="60" t="s">
        <v>196</v>
      </c>
      <c r="D206" s="11">
        <v>0.17100000000000001</v>
      </c>
      <c r="E206" s="63" t="str">
        <f t="shared" si="1068"/>
        <v>нд</v>
      </c>
      <c r="F206" s="63" t="str">
        <f t="shared" si="1068"/>
        <v>нд</v>
      </c>
      <c r="G206" s="63" t="str">
        <f t="shared" si="1068"/>
        <v>нд</v>
      </c>
      <c r="H206" s="63" t="str">
        <f t="shared" si="1068"/>
        <v>нд</v>
      </c>
      <c r="I206" s="63" t="str">
        <f t="shared" si="1068"/>
        <v>нд</v>
      </c>
      <c r="J206" s="63" t="str">
        <f t="shared" si="1068"/>
        <v>нд</v>
      </c>
      <c r="K206" s="101" t="str">
        <f t="shared" si="1068"/>
        <v>нд</v>
      </c>
      <c r="L206" s="30" t="s">
        <v>100</v>
      </c>
      <c r="M206" s="30" t="s">
        <v>100</v>
      </c>
      <c r="N206" s="30" t="s">
        <v>100</v>
      </c>
      <c r="O206" s="30" t="s">
        <v>100</v>
      </c>
      <c r="P206" s="30" t="s">
        <v>100</v>
      </c>
      <c r="Q206" s="30" t="s">
        <v>100</v>
      </c>
      <c r="R206" s="30" t="s">
        <v>100</v>
      </c>
      <c r="S206" s="30" t="s">
        <v>100</v>
      </c>
      <c r="T206" s="30" t="s">
        <v>100</v>
      </c>
      <c r="U206" s="30" t="s">
        <v>100</v>
      </c>
      <c r="V206" s="30" t="s">
        <v>100</v>
      </c>
      <c r="W206" s="30" t="s">
        <v>100</v>
      </c>
      <c r="X206" s="30" t="s">
        <v>100</v>
      </c>
      <c r="Y206" s="94" t="s">
        <v>100</v>
      </c>
      <c r="Z206" s="30" t="s">
        <v>100</v>
      </c>
      <c r="AA206" s="30" t="s">
        <v>100</v>
      </c>
      <c r="AB206" s="30" t="s">
        <v>100</v>
      </c>
      <c r="AC206" s="30" t="s">
        <v>100</v>
      </c>
      <c r="AD206" s="30" t="s">
        <v>100</v>
      </c>
      <c r="AE206" s="30" t="s">
        <v>100</v>
      </c>
      <c r="AF206" s="30" t="s">
        <v>100</v>
      </c>
      <c r="AG206" s="30" t="s">
        <v>100</v>
      </c>
      <c r="AH206" s="30" t="s">
        <v>100</v>
      </c>
      <c r="AI206" s="30" t="s">
        <v>100</v>
      </c>
      <c r="AJ206" s="30" t="s">
        <v>100</v>
      </c>
      <c r="AK206" s="30" t="s">
        <v>100</v>
      </c>
      <c r="AL206" s="30" t="s">
        <v>100</v>
      </c>
      <c r="AM206" s="30" t="s">
        <v>100</v>
      </c>
      <c r="AN206" s="63" t="str">
        <f t="shared" ref="AN206:AN209" si="1100">IF(NOT(SUM(AU206,BB206,BI206,BP206)=0),SUM(AU206,BB206,BI206,BP206),"нд")</f>
        <v>нд</v>
      </c>
      <c r="AO206" s="63" t="str">
        <f t="shared" ref="AO206:AO209" si="1101">IF(NOT(SUM(AV206,BC206,BJ206,BQ206)=0),SUM(AV206,BC206,BJ206,BQ206),"нд")</f>
        <v>нд</v>
      </c>
      <c r="AP206" s="63" t="str">
        <f t="shared" ref="AP206:AP209" si="1102">IF(NOT(SUM(AW206,BD206,BK206,BR206)=0),SUM(AW206,BD206,BK206,BR206),"нд")</f>
        <v>нд</v>
      </c>
      <c r="AQ206" s="63" t="str">
        <f t="shared" ref="AQ206:AQ209" si="1103">IF(NOT(SUM(AX206,BE206,BL206,BS206)=0),SUM(AX206,BE206,BL206,BS206),"нд")</f>
        <v>нд</v>
      </c>
      <c r="AR206" s="63" t="str">
        <f t="shared" ref="AR206:AR209" si="1104">IF(NOT(SUM(AY206,BF206,BM206,BT206)=0),SUM(AY206,BF206,BM206,BT206),"нд")</f>
        <v>нд</v>
      </c>
      <c r="AS206" s="63" t="str">
        <f t="shared" ref="AS206:AS209" si="1105">IF(NOT(SUM(AZ206,BG206,BN206,BU206)=0),SUM(AZ206,BG206,BN206,BU206),"нд")</f>
        <v>нд</v>
      </c>
      <c r="AT206" s="101" t="str">
        <f t="shared" ref="AT206:AT209" si="1106">IF(NOT(SUM(BA206,BH206,BO206,BV206)=0),SUM(BA206,BH206,BO206,BV206),"нд")</f>
        <v>нд</v>
      </c>
      <c r="AU206" s="30" t="s">
        <v>100</v>
      </c>
      <c r="AV206" s="30" t="s">
        <v>100</v>
      </c>
      <c r="AW206" s="30" t="s">
        <v>100</v>
      </c>
      <c r="AX206" s="30" t="s">
        <v>100</v>
      </c>
      <c r="AY206" s="30" t="s">
        <v>100</v>
      </c>
      <c r="AZ206" s="30" t="s">
        <v>100</v>
      </c>
      <c r="BA206" s="30" t="s">
        <v>100</v>
      </c>
      <c r="BB206" s="30" t="s">
        <v>100</v>
      </c>
      <c r="BC206" s="30" t="s">
        <v>100</v>
      </c>
      <c r="BD206" s="30" t="s">
        <v>100</v>
      </c>
      <c r="BE206" s="30" t="s">
        <v>100</v>
      </c>
      <c r="BF206" s="30" t="s">
        <v>100</v>
      </c>
      <c r="BG206" s="30" t="s">
        <v>100</v>
      </c>
      <c r="BH206" s="30" t="s">
        <v>100</v>
      </c>
      <c r="BI206" s="30" t="s">
        <v>100</v>
      </c>
      <c r="BJ206" s="30" t="s">
        <v>100</v>
      </c>
      <c r="BK206" s="30" t="s">
        <v>100</v>
      </c>
      <c r="BL206" s="30" t="s">
        <v>100</v>
      </c>
      <c r="BM206" s="30" t="s">
        <v>100</v>
      </c>
      <c r="BN206" s="30" t="s">
        <v>100</v>
      </c>
      <c r="BO206" s="30" t="s">
        <v>100</v>
      </c>
      <c r="BP206" s="30" t="s">
        <v>100</v>
      </c>
      <c r="BQ206" s="30" t="s">
        <v>100</v>
      </c>
      <c r="BR206" s="30" t="s">
        <v>100</v>
      </c>
      <c r="BS206" s="30" t="s">
        <v>100</v>
      </c>
      <c r="BT206" s="30" t="s">
        <v>100</v>
      </c>
      <c r="BU206" s="30" t="s">
        <v>100</v>
      </c>
      <c r="BV206" s="30" t="s">
        <v>100</v>
      </c>
      <c r="BW206" s="125" t="str">
        <f t="shared" ref="BW206:BW207" si="1107">IF(SUM(AN206)-SUM(E206)=0,"нд",SUM(AN206)-SUM(F206))</f>
        <v>нд</v>
      </c>
      <c r="BX206" s="122" t="str">
        <f t="shared" ref="BX206:BX207" si="1108">IF(AND(NOT(SUM(BW206)=0),NOT(SUM(E206)=0)),ROUND(SUM(BW206)/SUM(E206)*100,2),"нд")</f>
        <v>нд</v>
      </c>
      <c r="BY206" s="125" t="str">
        <f t="shared" ref="BY206:BY207" si="1109">IF(SUM(AO206)-SUM(F206)=0,"нд",SUM(AO206)-SUM(F206))</f>
        <v>нд</v>
      </c>
      <c r="BZ206" s="161" t="str">
        <f t="shared" si="673"/>
        <v>нд</v>
      </c>
      <c r="CA206" s="60"/>
    </row>
    <row r="207" spans="1:79" x14ac:dyDescent="0.25">
      <c r="A207" s="78" t="s">
        <v>444</v>
      </c>
      <c r="B207" s="59" t="s">
        <v>197</v>
      </c>
      <c r="C207" s="60" t="s">
        <v>198</v>
      </c>
      <c r="D207" s="11">
        <v>0.436</v>
      </c>
      <c r="E207" s="63" t="str">
        <f t="shared" si="1068"/>
        <v>нд</v>
      </c>
      <c r="F207" s="63" t="str">
        <f t="shared" si="1068"/>
        <v>нд</v>
      </c>
      <c r="G207" s="63" t="str">
        <f t="shared" si="1068"/>
        <v>нд</v>
      </c>
      <c r="H207" s="63" t="str">
        <f t="shared" si="1068"/>
        <v>нд</v>
      </c>
      <c r="I207" s="63" t="str">
        <f t="shared" si="1068"/>
        <v>нд</v>
      </c>
      <c r="J207" s="63" t="str">
        <f t="shared" si="1068"/>
        <v>нд</v>
      </c>
      <c r="K207" s="101" t="str">
        <f t="shared" si="1068"/>
        <v>нд</v>
      </c>
      <c r="L207" s="30" t="s">
        <v>100</v>
      </c>
      <c r="M207" s="30" t="s">
        <v>100</v>
      </c>
      <c r="N207" s="30" t="s">
        <v>100</v>
      </c>
      <c r="O207" s="30" t="s">
        <v>100</v>
      </c>
      <c r="P207" s="30" t="s">
        <v>100</v>
      </c>
      <c r="Q207" s="30" t="s">
        <v>100</v>
      </c>
      <c r="R207" s="30" t="s">
        <v>100</v>
      </c>
      <c r="S207" s="30" t="s">
        <v>100</v>
      </c>
      <c r="T207" s="30" t="s">
        <v>100</v>
      </c>
      <c r="U207" s="30" t="s">
        <v>100</v>
      </c>
      <c r="V207" s="30" t="s">
        <v>100</v>
      </c>
      <c r="W207" s="30" t="s">
        <v>100</v>
      </c>
      <c r="X207" s="30" t="s">
        <v>100</v>
      </c>
      <c r="Y207" s="94" t="s">
        <v>100</v>
      </c>
      <c r="Z207" s="30" t="s">
        <v>100</v>
      </c>
      <c r="AA207" s="30" t="s">
        <v>100</v>
      </c>
      <c r="AB207" s="30" t="s">
        <v>100</v>
      </c>
      <c r="AC207" s="30" t="s">
        <v>100</v>
      </c>
      <c r="AD207" s="30" t="s">
        <v>100</v>
      </c>
      <c r="AE207" s="30" t="s">
        <v>100</v>
      </c>
      <c r="AF207" s="30" t="s">
        <v>100</v>
      </c>
      <c r="AG207" s="30" t="s">
        <v>100</v>
      </c>
      <c r="AH207" s="30" t="s">
        <v>100</v>
      </c>
      <c r="AI207" s="30" t="s">
        <v>100</v>
      </c>
      <c r="AJ207" s="30" t="s">
        <v>100</v>
      </c>
      <c r="AK207" s="30" t="s">
        <v>100</v>
      </c>
      <c r="AL207" s="30" t="s">
        <v>100</v>
      </c>
      <c r="AM207" s="30" t="s">
        <v>100</v>
      </c>
      <c r="AN207" s="63" t="str">
        <f t="shared" si="1100"/>
        <v>нд</v>
      </c>
      <c r="AO207" s="63" t="str">
        <f t="shared" si="1101"/>
        <v>нд</v>
      </c>
      <c r="AP207" s="63" t="str">
        <f t="shared" si="1102"/>
        <v>нд</v>
      </c>
      <c r="AQ207" s="63" t="str">
        <f t="shared" si="1103"/>
        <v>нд</v>
      </c>
      <c r="AR207" s="63" t="str">
        <f t="shared" si="1104"/>
        <v>нд</v>
      </c>
      <c r="AS207" s="63" t="str">
        <f t="shared" si="1105"/>
        <v>нд</v>
      </c>
      <c r="AT207" s="101" t="str">
        <f t="shared" si="1106"/>
        <v>нд</v>
      </c>
      <c r="AU207" s="30" t="s">
        <v>100</v>
      </c>
      <c r="AV207" s="30" t="s">
        <v>100</v>
      </c>
      <c r="AW207" s="30" t="s">
        <v>100</v>
      </c>
      <c r="AX207" s="30" t="s">
        <v>100</v>
      </c>
      <c r="AY207" s="30" t="s">
        <v>100</v>
      </c>
      <c r="AZ207" s="30" t="s">
        <v>100</v>
      </c>
      <c r="BA207" s="30" t="s">
        <v>100</v>
      </c>
      <c r="BB207" s="30" t="s">
        <v>100</v>
      </c>
      <c r="BC207" s="30" t="s">
        <v>100</v>
      </c>
      <c r="BD207" s="30" t="s">
        <v>100</v>
      </c>
      <c r="BE207" s="30" t="s">
        <v>100</v>
      </c>
      <c r="BF207" s="30" t="s">
        <v>100</v>
      </c>
      <c r="BG207" s="30" t="s">
        <v>100</v>
      </c>
      <c r="BH207" s="30" t="s">
        <v>100</v>
      </c>
      <c r="BI207" s="30" t="s">
        <v>100</v>
      </c>
      <c r="BJ207" s="30" t="s">
        <v>100</v>
      </c>
      <c r="BK207" s="30" t="s">
        <v>100</v>
      </c>
      <c r="BL207" s="30" t="s">
        <v>100</v>
      </c>
      <c r="BM207" s="30" t="s">
        <v>100</v>
      </c>
      <c r="BN207" s="30" t="s">
        <v>100</v>
      </c>
      <c r="BO207" s="30" t="s">
        <v>100</v>
      </c>
      <c r="BP207" s="30" t="s">
        <v>100</v>
      </c>
      <c r="BQ207" s="30" t="s">
        <v>100</v>
      </c>
      <c r="BR207" s="30" t="s">
        <v>100</v>
      </c>
      <c r="BS207" s="30" t="s">
        <v>100</v>
      </c>
      <c r="BT207" s="30" t="s">
        <v>100</v>
      </c>
      <c r="BU207" s="30" t="s">
        <v>100</v>
      </c>
      <c r="BV207" s="30" t="s">
        <v>100</v>
      </c>
      <c r="BW207" s="125" t="str">
        <f t="shared" si="1107"/>
        <v>нд</v>
      </c>
      <c r="BX207" s="122" t="str">
        <f t="shared" si="1108"/>
        <v>нд</v>
      </c>
      <c r="BY207" s="125" t="str">
        <f t="shared" si="1109"/>
        <v>нд</v>
      </c>
      <c r="BZ207" s="161" t="str">
        <f t="shared" si="673"/>
        <v>нд</v>
      </c>
      <c r="CA207" s="60"/>
    </row>
    <row r="208" spans="1:79" ht="47.25" x14ac:dyDescent="0.25">
      <c r="A208" s="78" t="s">
        <v>445</v>
      </c>
      <c r="B208" s="59" t="s">
        <v>199</v>
      </c>
      <c r="C208" s="60" t="s">
        <v>200</v>
      </c>
      <c r="D208" s="11">
        <v>0.10199999999999999</v>
      </c>
      <c r="E208" s="63" t="str">
        <f t="shared" si="1068"/>
        <v>нд</v>
      </c>
      <c r="F208" s="63" t="str">
        <f t="shared" si="1068"/>
        <v>нд</v>
      </c>
      <c r="G208" s="63" t="str">
        <f t="shared" si="1068"/>
        <v>нд</v>
      </c>
      <c r="H208" s="63" t="str">
        <f t="shared" si="1068"/>
        <v>нд</v>
      </c>
      <c r="I208" s="63" t="str">
        <f t="shared" si="1068"/>
        <v>нд</v>
      </c>
      <c r="J208" s="63" t="str">
        <f t="shared" si="1068"/>
        <v>нд</v>
      </c>
      <c r="K208" s="101" t="str">
        <f t="shared" si="1068"/>
        <v>нд</v>
      </c>
      <c r="L208" s="30" t="s">
        <v>100</v>
      </c>
      <c r="M208" s="30" t="s">
        <v>100</v>
      </c>
      <c r="N208" s="30" t="s">
        <v>100</v>
      </c>
      <c r="O208" s="30" t="s">
        <v>100</v>
      </c>
      <c r="P208" s="30" t="s">
        <v>100</v>
      </c>
      <c r="Q208" s="30" t="s">
        <v>100</v>
      </c>
      <c r="R208" s="30" t="s">
        <v>100</v>
      </c>
      <c r="S208" s="30" t="s">
        <v>100</v>
      </c>
      <c r="T208" s="30" t="s">
        <v>100</v>
      </c>
      <c r="U208" s="30" t="s">
        <v>100</v>
      </c>
      <c r="V208" s="30" t="s">
        <v>100</v>
      </c>
      <c r="W208" s="30" t="s">
        <v>100</v>
      </c>
      <c r="X208" s="30" t="s">
        <v>100</v>
      </c>
      <c r="Y208" s="94" t="s">
        <v>100</v>
      </c>
      <c r="Z208" s="30" t="s">
        <v>100</v>
      </c>
      <c r="AA208" s="30" t="s">
        <v>100</v>
      </c>
      <c r="AB208" s="30" t="s">
        <v>100</v>
      </c>
      <c r="AC208" s="30" t="s">
        <v>100</v>
      </c>
      <c r="AD208" s="30" t="s">
        <v>100</v>
      </c>
      <c r="AE208" s="30" t="s">
        <v>100</v>
      </c>
      <c r="AF208" s="30" t="s">
        <v>100</v>
      </c>
      <c r="AG208" s="30" t="s">
        <v>100</v>
      </c>
      <c r="AH208" s="30" t="s">
        <v>100</v>
      </c>
      <c r="AI208" s="30" t="s">
        <v>100</v>
      </c>
      <c r="AJ208" s="30" t="s">
        <v>100</v>
      </c>
      <c r="AK208" s="30" t="s">
        <v>100</v>
      </c>
      <c r="AL208" s="30" t="s">
        <v>100</v>
      </c>
      <c r="AM208" s="30" t="s">
        <v>100</v>
      </c>
      <c r="AN208" s="63" t="str">
        <f t="shared" si="1100"/>
        <v>нд</v>
      </c>
      <c r="AO208" s="63" t="str">
        <f t="shared" si="1101"/>
        <v>нд</v>
      </c>
      <c r="AP208" s="63" t="str">
        <f t="shared" si="1102"/>
        <v>нд</v>
      </c>
      <c r="AQ208" s="63" t="str">
        <f t="shared" si="1103"/>
        <v>нд</v>
      </c>
      <c r="AR208" s="63" t="str">
        <f t="shared" si="1104"/>
        <v>нд</v>
      </c>
      <c r="AS208" s="63" t="str">
        <f t="shared" si="1105"/>
        <v>нд</v>
      </c>
      <c r="AT208" s="101" t="str">
        <f t="shared" si="1106"/>
        <v>нд</v>
      </c>
      <c r="AU208" s="30" t="s">
        <v>100</v>
      </c>
      <c r="AV208" s="30" t="s">
        <v>100</v>
      </c>
      <c r="AW208" s="30" t="s">
        <v>100</v>
      </c>
      <c r="AX208" s="30" t="s">
        <v>100</v>
      </c>
      <c r="AY208" s="30" t="s">
        <v>100</v>
      </c>
      <c r="AZ208" s="30" t="s">
        <v>100</v>
      </c>
      <c r="BA208" s="30" t="s">
        <v>100</v>
      </c>
      <c r="BB208" s="30" t="s">
        <v>100</v>
      </c>
      <c r="BC208" s="30" t="s">
        <v>100</v>
      </c>
      <c r="BD208" s="30" t="s">
        <v>100</v>
      </c>
      <c r="BE208" s="30" t="s">
        <v>100</v>
      </c>
      <c r="BF208" s="30" t="s">
        <v>100</v>
      </c>
      <c r="BG208" s="30" t="s">
        <v>100</v>
      </c>
      <c r="BH208" s="30" t="s">
        <v>100</v>
      </c>
      <c r="BI208" s="30" t="s">
        <v>100</v>
      </c>
      <c r="BJ208" s="30" t="s">
        <v>100</v>
      </c>
      <c r="BK208" s="30" t="s">
        <v>100</v>
      </c>
      <c r="BL208" s="30" t="s">
        <v>100</v>
      </c>
      <c r="BM208" s="30" t="s">
        <v>100</v>
      </c>
      <c r="BN208" s="30" t="s">
        <v>100</v>
      </c>
      <c r="BO208" s="30" t="s">
        <v>100</v>
      </c>
      <c r="BP208" s="30" t="s">
        <v>100</v>
      </c>
      <c r="BQ208" s="30" t="s">
        <v>100</v>
      </c>
      <c r="BR208" s="30" t="s">
        <v>100</v>
      </c>
      <c r="BS208" s="30" t="s">
        <v>100</v>
      </c>
      <c r="BT208" s="30" t="s">
        <v>100</v>
      </c>
      <c r="BU208" s="30" t="s">
        <v>100</v>
      </c>
      <c r="BV208" s="30" t="s">
        <v>100</v>
      </c>
      <c r="BW208" s="125" t="str">
        <f t="shared" ref="BW208:BW209" si="1110">IF(SUM(AN208)-SUM(E208)=0,"нд",SUM(AN208)-SUM(F208))</f>
        <v>нд</v>
      </c>
      <c r="BX208" s="122" t="str">
        <f t="shared" ref="BX208:BX209" si="1111">IF(AND(NOT(SUM(BW208)=0),NOT(SUM(E208)=0)),ROUND(SUM(BW208)/SUM(E208)*100,2),"нд")</f>
        <v>нд</v>
      </c>
      <c r="BY208" s="125" t="str">
        <f t="shared" ref="BY208:BY209" si="1112">IF(SUM(AO208)-SUM(F208)=0,"нд",SUM(AO208)-SUM(F208))</f>
        <v>нд</v>
      </c>
      <c r="BZ208" s="161" t="str">
        <f t="shared" si="673"/>
        <v>нд</v>
      </c>
      <c r="CA208" s="60"/>
    </row>
    <row r="209" spans="1:79" x14ac:dyDescent="0.25">
      <c r="A209" s="78" t="s">
        <v>446</v>
      </c>
      <c r="B209" s="59" t="s">
        <v>201</v>
      </c>
      <c r="C209" s="60" t="s">
        <v>202</v>
      </c>
      <c r="D209" s="11">
        <v>0.14000000000000001</v>
      </c>
      <c r="E209" s="63" t="str">
        <f t="shared" si="1068"/>
        <v>нд</v>
      </c>
      <c r="F209" s="63" t="str">
        <f t="shared" si="1068"/>
        <v>нд</v>
      </c>
      <c r="G209" s="63" t="str">
        <f t="shared" si="1068"/>
        <v>нд</v>
      </c>
      <c r="H209" s="63" t="str">
        <f t="shared" si="1068"/>
        <v>нд</v>
      </c>
      <c r="I209" s="63" t="str">
        <f t="shared" si="1068"/>
        <v>нд</v>
      </c>
      <c r="J209" s="63" t="str">
        <f t="shared" si="1068"/>
        <v>нд</v>
      </c>
      <c r="K209" s="101" t="str">
        <f t="shared" si="1068"/>
        <v>нд</v>
      </c>
      <c r="L209" s="30" t="s">
        <v>100</v>
      </c>
      <c r="M209" s="30" t="s">
        <v>100</v>
      </c>
      <c r="N209" s="30" t="s">
        <v>100</v>
      </c>
      <c r="O209" s="30" t="s">
        <v>100</v>
      </c>
      <c r="P209" s="30" t="s">
        <v>100</v>
      </c>
      <c r="Q209" s="30" t="s">
        <v>100</v>
      </c>
      <c r="R209" s="30" t="s">
        <v>100</v>
      </c>
      <c r="S209" s="30" t="s">
        <v>100</v>
      </c>
      <c r="T209" s="30" t="s">
        <v>100</v>
      </c>
      <c r="U209" s="30" t="s">
        <v>100</v>
      </c>
      <c r="V209" s="30" t="s">
        <v>100</v>
      </c>
      <c r="W209" s="30" t="s">
        <v>100</v>
      </c>
      <c r="X209" s="30" t="s">
        <v>100</v>
      </c>
      <c r="Y209" s="94" t="s">
        <v>100</v>
      </c>
      <c r="Z209" s="30" t="s">
        <v>100</v>
      </c>
      <c r="AA209" s="30" t="s">
        <v>100</v>
      </c>
      <c r="AB209" s="30" t="s">
        <v>100</v>
      </c>
      <c r="AC209" s="30" t="s">
        <v>100</v>
      </c>
      <c r="AD209" s="30" t="s">
        <v>100</v>
      </c>
      <c r="AE209" s="30" t="s">
        <v>100</v>
      </c>
      <c r="AF209" s="30" t="s">
        <v>100</v>
      </c>
      <c r="AG209" s="30" t="s">
        <v>100</v>
      </c>
      <c r="AH209" s="30" t="s">
        <v>100</v>
      </c>
      <c r="AI209" s="30" t="s">
        <v>100</v>
      </c>
      <c r="AJ209" s="30" t="s">
        <v>100</v>
      </c>
      <c r="AK209" s="30" t="s">
        <v>100</v>
      </c>
      <c r="AL209" s="30" t="s">
        <v>100</v>
      </c>
      <c r="AM209" s="30" t="s">
        <v>100</v>
      </c>
      <c r="AN209" s="63" t="str">
        <f t="shared" si="1100"/>
        <v>нд</v>
      </c>
      <c r="AO209" s="63" t="str">
        <f t="shared" si="1101"/>
        <v>нд</v>
      </c>
      <c r="AP209" s="63" t="str">
        <f t="shared" si="1102"/>
        <v>нд</v>
      </c>
      <c r="AQ209" s="63" t="str">
        <f t="shared" si="1103"/>
        <v>нд</v>
      </c>
      <c r="AR209" s="63" t="str">
        <f t="shared" si="1104"/>
        <v>нд</v>
      </c>
      <c r="AS209" s="63" t="str">
        <f t="shared" si="1105"/>
        <v>нд</v>
      </c>
      <c r="AT209" s="101" t="str">
        <f t="shared" si="1106"/>
        <v>нд</v>
      </c>
      <c r="AU209" s="30" t="s">
        <v>100</v>
      </c>
      <c r="AV209" s="30" t="s">
        <v>100</v>
      </c>
      <c r="AW209" s="30" t="s">
        <v>100</v>
      </c>
      <c r="AX209" s="30" t="s">
        <v>100</v>
      </c>
      <c r="AY209" s="30" t="s">
        <v>100</v>
      </c>
      <c r="AZ209" s="30" t="s">
        <v>100</v>
      </c>
      <c r="BA209" s="30" t="s">
        <v>100</v>
      </c>
      <c r="BB209" s="30" t="s">
        <v>100</v>
      </c>
      <c r="BC209" s="30" t="s">
        <v>100</v>
      </c>
      <c r="BD209" s="30" t="s">
        <v>100</v>
      </c>
      <c r="BE209" s="30" t="s">
        <v>100</v>
      </c>
      <c r="BF209" s="30" t="s">
        <v>100</v>
      </c>
      <c r="BG209" s="30" t="s">
        <v>100</v>
      </c>
      <c r="BH209" s="30" t="s">
        <v>100</v>
      </c>
      <c r="BI209" s="30" t="s">
        <v>100</v>
      </c>
      <c r="BJ209" s="30" t="s">
        <v>100</v>
      </c>
      <c r="BK209" s="30" t="s">
        <v>100</v>
      </c>
      <c r="BL209" s="30" t="s">
        <v>100</v>
      </c>
      <c r="BM209" s="30" t="s">
        <v>100</v>
      </c>
      <c r="BN209" s="30" t="s">
        <v>100</v>
      </c>
      <c r="BO209" s="30" t="s">
        <v>100</v>
      </c>
      <c r="BP209" s="30" t="s">
        <v>100</v>
      </c>
      <c r="BQ209" s="30" t="s">
        <v>100</v>
      </c>
      <c r="BR209" s="30" t="s">
        <v>100</v>
      </c>
      <c r="BS209" s="30" t="s">
        <v>100</v>
      </c>
      <c r="BT209" s="30" t="s">
        <v>100</v>
      </c>
      <c r="BU209" s="30" t="s">
        <v>100</v>
      </c>
      <c r="BV209" s="30" t="s">
        <v>100</v>
      </c>
      <c r="BW209" s="125" t="str">
        <f t="shared" si="1110"/>
        <v>нд</v>
      </c>
      <c r="BX209" s="122" t="str">
        <f t="shared" si="1111"/>
        <v>нд</v>
      </c>
      <c r="BY209" s="125" t="str">
        <f t="shared" si="1112"/>
        <v>нд</v>
      </c>
      <c r="BZ209" s="161" t="str">
        <f t="shared" si="673"/>
        <v>нд</v>
      </c>
      <c r="CA209" s="60"/>
    </row>
    <row r="210" spans="1:79" x14ac:dyDescent="0.25">
      <c r="A210" s="47" t="s">
        <v>447</v>
      </c>
      <c r="B210" s="48" t="s">
        <v>203</v>
      </c>
      <c r="C210" s="49" t="s">
        <v>99</v>
      </c>
      <c r="D210" s="8">
        <f t="shared" ref="D210" si="1113">IF(NOT(SUM(D211,D217)=0),SUM(D211,D217),"нд")</f>
        <v>12.327</v>
      </c>
      <c r="E210" s="91" t="str">
        <f t="shared" ref="E210" si="1114">IF(NOT(SUM(E211,E217)=0),SUM(E211,E217),"нд")</f>
        <v>нд</v>
      </c>
      <c r="F210" s="91" t="str">
        <f t="shared" ref="F210" si="1115">IF(NOT(SUM(F211,F217)=0),SUM(F211,F217),"нд")</f>
        <v>нд</v>
      </c>
      <c r="G210" s="91" t="str">
        <f t="shared" ref="G210:K210" si="1116">IF(NOT(SUM(G211,G217)=0),SUM(G211,G217),"нд")</f>
        <v>нд</v>
      </c>
      <c r="H210" s="91" t="str">
        <f t="shared" si="1116"/>
        <v>нд</v>
      </c>
      <c r="I210" s="91" t="str">
        <f t="shared" si="1116"/>
        <v>нд</v>
      </c>
      <c r="J210" s="91" t="str">
        <f t="shared" si="1116"/>
        <v>нд</v>
      </c>
      <c r="K210" s="92" t="str">
        <f t="shared" si="1116"/>
        <v>нд</v>
      </c>
      <c r="L210" s="91" t="str">
        <f t="shared" ref="L210:AT210" si="1117">IF(NOT(SUM(L211,L217)=0),SUM(L211,L217),"нд")</f>
        <v>нд</v>
      </c>
      <c r="M210" s="91" t="str">
        <f t="shared" ref="M210" si="1118">IF(NOT(SUM(M211,M217)=0),SUM(M211,M217),"нд")</f>
        <v>нд</v>
      </c>
      <c r="N210" s="91" t="str">
        <f t="shared" si="1117"/>
        <v>нд</v>
      </c>
      <c r="O210" s="91" t="str">
        <f t="shared" si="1117"/>
        <v>нд</v>
      </c>
      <c r="P210" s="91" t="str">
        <f t="shared" si="1117"/>
        <v>нд</v>
      </c>
      <c r="Q210" s="91" t="str">
        <f t="shared" si="1117"/>
        <v>нд</v>
      </c>
      <c r="R210" s="91" t="str">
        <f t="shared" ref="R210" si="1119">IF(NOT(SUM(R211,R217)=0),SUM(R211,R217),"нд")</f>
        <v>нд</v>
      </c>
      <c r="S210" s="91" t="str">
        <f t="shared" si="1117"/>
        <v>нд</v>
      </c>
      <c r="T210" s="91" t="str">
        <f t="shared" ref="T210" si="1120">IF(NOT(SUM(T211,T217)=0),SUM(T211,T217),"нд")</f>
        <v>нд</v>
      </c>
      <c r="U210" s="91" t="str">
        <f t="shared" si="1117"/>
        <v>нд</v>
      </c>
      <c r="V210" s="91" t="str">
        <f t="shared" si="1117"/>
        <v>нд</v>
      </c>
      <c r="W210" s="91" t="str">
        <f t="shared" ref="W210" si="1121">IF(NOT(SUM(W211,W217)=0),SUM(W211,W217),"нд")</f>
        <v>нд</v>
      </c>
      <c r="X210" s="91" t="str">
        <f t="shared" si="1117"/>
        <v>нд</v>
      </c>
      <c r="Y210" s="92" t="str">
        <f t="shared" si="1117"/>
        <v>нд</v>
      </c>
      <c r="Z210" s="91" t="str">
        <f t="shared" si="1117"/>
        <v>нд</v>
      </c>
      <c r="AA210" s="91" t="str">
        <f t="shared" ref="AA210:AB210" si="1122">IF(NOT(SUM(AA211,AA217)=0),SUM(AA211,AA217),"нд")</f>
        <v>нд</v>
      </c>
      <c r="AB210" s="91" t="str">
        <f t="shared" si="1122"/>
        <v>нд</v>
      </c>
      <c r="AC210" s="91" t="str">
        <f t="shared" si="1117"/>
        <v>нд</v>
      </c>
      <c r="AD210" s="91" t="str">
        <f t="shared" ref="AD210" si="1123">IF(NOT(SUM(AD211,AD217)=0),SUM(AD211,AD217),"нд")</f>
        <v>нд</v>
      </c>
      <c r="AE210" s="91" t="str">
        <f t="shared" si="1117"/>
        <v>нд</v>
      </c>
      <c r="AF210" s="91" t="str">
        <f t="shared" ref="AF210" si="1124">IF(NOT(SUM(AF211,AF217)=0),SUM(AF211,AF217),"нд")</f>
        <v>нд</v>
      </c>
      <c r="AG210" s="91" t="str">
        <f t="shared" si="1117"/>
        <v>нд</v>
      </c>
      <c r="AH210" s="91" t="str">
        <f t="shared" ref="AH210" si="1125">IF(NOT(SUM(AH211,AH217)=0),SUM(AH211,AH217),"нд")</f>
        <v>нд</v>
      </c>
      <c r="AI210" s="91" t="str">
        <f t="shared" si="1117"/>
        <v>нд</v>
      </c>
      <c r="AJ210" s="91" t="str">
        <f t="shared" si="1117"/>
        <v>нд</v>
      </c>
      <c r="AK210" s="91" t="str">
        <f t="shared" si="1117"/>
        <v>нд</v>
      </c>
      <c r="AL210" s="91" t="str">
        <f t="shared" si="1117"/>
        <v>нд</v>
      </c>
      <c r="AM210" s="91" t="str">
        <f t="shared" ref="AM210" si="1126">IF(NOT(SUM(AM211,AM217)=0),SUM(AM211,AM217),"нд")</f>
        <v>нд</v>
      </c>
      <c r="AN210" s="91" t="str">
        <f t="shared" si="1117"/>
        <v>нд</v>
      </c>
      <c r="AO210" s="91" t="str">
        <f t="shared" si="1117"/>
        <v>нд</v>
      </c>
      <c r="AP210" s="91" t="str">
        <f t="shared" si="1117"/>
        <v>нд</v>
      </c>
      <c r="AQ210" s="91" t="str">
        <f t="shared" si="1117"/>
        <v>нд</v>
      </c>
      <c r="AR210" s="91" t="str">
        <f t="shared" si="1117"/>
        <v>нд</v>
      </c>
      <c r="AS210" s="91" t="str">
        <f t="shared" si="1117"/>
        <v>нд</v>
      </c>
      <c r="AT210" s="92" t="str">
        <f t="shared" si="1117"/>
        <v>нд</v>
      </c>
      <c r="AU210" s="91" t="str">
        <f t="shared" ref="AU210:AZ210" si="1127">IF(NOT(SUM(AU211,AU217)=0),SUM(AU211,AU217),"нд")</f>
        <v>нд</v>
      </c>
      <c r="AV210" s="91" t="str">
        <f t="shared" ref="AV210" si="1128">IF(NOT(SUM(AV211,AV217)=0),SUM(AV211,AV217),"нд")</f>
        <v>нд</v>
      </c>
      <c r="AW210" s="91" t="str">
        <f t="shared" si="1127"/>
        <v>нд</v>
      </c>
      <c r="AX210" s="91" t="str">
        <f t="shared" si="1127"/>
        <v>нд</v>
      </c>
      <c r="AY210" s="91" t="str">
        <f t="shared" si="1127"/>
        <v>нд</v>
      </c>
      <c r="AZ210" s="91" t="str">
        <f t="shared" si="1127"/>
        <v>нд</v>
      </c>
      <c r="BA210" s="91" t="str">
        <f t="shared" ref="BA210:BG210" si="1129">IF(NOT(SUM(BA211,BA217)=0),SUM(BA211,BA217),"нд")</f>
        <v>нд</v>
      </c>
      <c r="BB210" s="91" t="str">
        <f t="shared" si="1129"/>
        <v>нд</v>
      </c>
      <c r="BC210" s="91" t="str">
        <f t="shared" si="1129"/>
        <v>нд</v>
      </c>
      <c r="BD210" s="91" t="str">
        <f t="shared" si="1129"/>
        <v>нд</v>
      </c>
      <c r="BE210" s="91" t="str">
        <f t="shared" si="1129"/>
        <v>нд</v>
      </c>
      <c r="BF210" s="91" t="str">
        <f t="shared" si="1129"/>
        <v>нд</v>
      </c>
      <c r="BG210" s="91" t="str">
        <f t="shared" si="1129"/>
        <v>нд</v>
      </c>
      <c r="BH210" s="91" t="str">
        <f t="shared" ref="BH210:BW210" si="1130">IF(NOT(SUM(BH211,BH217)=0),SUM(BH211,BH217),"нд")</f>
        <v>нд</v>
      </c>
      <c r="BI210" s="91" t="str">
        <f t="shared" si="1130"/>
        <v>нд</v>
      </c>
      <c r="BJ210" s="91" t="str">
        <f t="shared" si="1130"/>
        <v>нд</v>
      </c>
      <c r="BK210" s="91" t="str">
        <f t="shared" si="1130"/>
        <v>нд</v>
      </c>
      <c r="BL210" s="91" t="str">
        <f t="shared" si="1130"/>
        <v>нд</v>
      </c>
      <c r="BM210" s="91" t="str">
        <f t="shared" si="1130"/>
        <v>нд</v>
      </c>
      <c r="BN210" s="91" t="str">
        <f t="shared" si="1130"/>
        <v>нд</v>
      </c>
      <c r="BO210" s="91" t="str">
        <f t="shared" si="1130"/>
        <v>нд</v>
      </c>
      <c r="BP210" s="91" t="str">
        <f t="shared" si="1130"/>
        <v>нд</v>
      </c>
      <c r="BQ210" s="91" t="str">
        <f t="shared" si="1130"/>
        <v>нд</v>
      </c>
      <c r="BR210" s="91" t="str">
        <f t="shared" si="1130"/>
        <v>нд</v>
      </c>
      <c r="BS210" s="91" t="str">
        <f t="shared" si="1130"/>
        <v>нд</v>
      </c>
      <c r="BT210" s="91" t="str">
        <f t="shared" si="1130"/>
        <v>нд</v>
      </c>
      <c r="BU210" s="91" t="str">
        <f t="shared" si="1130"/>
        <v>нд</v>
      </c>
      <c r="BV210" s="91" t="str">
        <f t="shared" si="1130"/>
        <v>нд</v>
      </c>
      <c r="BW210" s="91" t="str">
        <f t="shared" si="1130"/>
        <v>нд</v>
      </c>
      <c r="BX210" s="123" t="str">
        <f t="shared" si="692"/>
        <v>нд</v>
      </c>
      <c r="BY210" s="91" t="str">
        <f t="shared" ref="BY210" si="1131">IF(NOT(SUM(BY211,BY217)=0),SUM(BY211,BY217),"нд")</f>
        <v>нд</v>
      </c>
      <c r="BZ210" s="159" t="str">
        <f t="shared" si="673"/>
        <v>нд</v>
      </c>
      <c r="CA210" s="49"/>
    </row>
    <row r="211" spans="1:79" x14ac:dyDescent="0.25">
      <c r="A211" s="79" t="s">
        <v>448</v>
      </c>
      <c r="B211" s="36" t="s">
        <v>105</v>
      </c>
      <c r="C211" s="37" t="s">
        <v>99</v>
      </c>
      <c r="D211" s="2">
        <f t="shared" ref="D211" si="1132">IF(NOT(SUM(D212:D216)=0),SUM(D212:D216),"нд")</f>
        <v>4.0960000000000001</v>
      </c>
      <c r="E211" s="37" t="str">
        <f t="shared" ref="E211" si="1133">IF(NOT(SUM(E212:E216)=0),SUM(E212:E216),"нд")</f>
        <v>нд</v>
      </c>
      <c r="F211" s="37" t="str">
        <f t="shared" ref="F211" si="1134">IF(NOT(SUM(F212:F216)=0),SUM(F212:F216),"нд")</f>
        <v>нд</v>
      </c>
      <c r="G211" s="37" t="str">
        <f t="shared" ref="G211:K211" si="1135">IF(NOT(SUM(G212:G216)=0),SUM(G212:G216),"нд")</f>
        <v>нд</v>
      </c>
      <c r="H211" s="37" t="str">
        <f t="shared" si="1135"/>
        <v>нд</v>
      </c>
      <c r="I211" s="37" t="str">
        <f t="shared" si="1135"/>
        <v>нд</v>
      </c>
      <c r="J211" s="37" t="str">
        <f t="shared" si="1135"/>
        <v>нд</v>
      </c>
      <c r="K211" s="85" t="str">
        <f t="shared" si="1135"/>
        <v>нд</v>
      </c>
      <c r="L211" s="37" t="str">
        <f t="shared" ref="L211:AT211" si="1136">IF(NOT(SUM(L212:L216)=0),SUM(L212:L216),"нд")</f>
        <v>нд</v>
      </c>
      <c r="M211" s="37" t="str">
        <f t="shared" ref="M211" si="1137">IF(NOT(SUM(M212:M216)=0),SUM(M212:M216),"нд")</f>
        <v>нд</v>
      </c>
      <c r="N211" s="37" t="str">
        <f t="shared" si="1136"/>
        <v>нд</v>
      </c>
      <c r="O211" s="37" t="str">
        <f t="shared" si="1136"/>
        <v>нд</v>
      </c>
      <c r="P211" s="37" t="str">
        <f t="shared" si="1136"/>
        <v>нд</v>
      </c>
      <c r="Q211" s="37" t="str">
        <f t="shared" si="1136"/>
        <v>нд</v>
      </c>
      <c r="R211" s="37" t="str">
        <f t="shared" ref="R211" si="1138">IF(NOT(SUM(R212:R216)=0),SUM(R212:R216),"нд")</f>
        <v>нд</v>
      </c>
      <c r="S211" s="37" t="str">
        <f t="shared" si="1136"/>
        <v>нд</v>
      </c>
      <c r="T211" s="37" t="str">
        <f t="shared" ref="T211" si="1139">IF(NOT(SUM(T212:T216)=0),SUM(T212:T216),"нд")</f>
        <v>нд</v>
      </c>
      <c r="U211" s="37" t="str">
        <f t="shared" si="1136"/>
        <v>нд</v>
      </c>
      <c r="V211" s="37" t="str">
        <f t="shared" si="1136"/>
        <v>нд</v>
      </c>
      <c r="W211" s="37" t="str">
        <f t="shared" ref="W211" si="1140">IF(NOT(SUM(W212:W216)=0),SUM(W212:W216),"нд")</f>
        <v>нд</v>
      </c>
      <c r="X211" s="37" t="str">
        <f t="shared" si="1136"/>
        <v>нд</v>
      </c>
      <c r="Y211" s="85" t="str">
        <f t="shared" si="1136"/>
        <v>нд</v>
      </c>
      <c r="Z211" s="37" t="str">
        <f t="shared" si="1136"/>
        <v>нд</v>
      </c>
      <c r="AA211" s="37" t="str">
        <f t="shared" ref="AA211:AB211" si="1141">IF(NOT(SUM(AA212:AA216)=0),SUM(AA212:AA216),"нд")</f>
        <v>нд</v>
      </c>
      <c r="AB211" s="37" t="str">
        <f t="shared" si="1141"/>
        <v>нд</v>
      </c>
      <c r="AC211" s="37" t="str">
        <f t="shared" si="1136"/>
        <v>нд</v>
      </c>
      <c r="AD211" s="37" t="str">
        <f t="shared" ref="AD211" si="1142">IF(NOT(SUM(AD212:AD216)=0),SUM(AD212:AD216),"нд")</f>
        <v>нд</v>
      </c>
      <c r="AE211" s="37" t="str">
        <f t="shared" si="1136"/>
        <v>нд</v>
      </c>
      <c r="AF211" s="37" t="str">
        <f t="shared" ref="AF211" si="1143">IF(NOT(SUM(AF212:AF216)=0),SUM(AF212:AF216),"нд")</f>
        <v>нд</v>
      </c>
      <c r="AG211" s="37" t="str">
        <f t="shared" si="1136"/>
        <v>нд</v>
      </c>
      <c r="AH211" s="37" t="str">
        <f t="shared" ref="AH211" si="1144">IF(NOT(SUM(AH212:AH216)=0),SUM(AH212:AH216),"нд")</f>
        <v>нд</v>
      </c>
      <c r="AI211" s="37" t="str">
        <f t="shared" si="1136"/>
        <v>нд</v>
      </c>
      <c r="AJ211" s="37" t="str">
        <f t="shared" si="1136"/>
        <v>нд</v>
      </c>
      <c r="AK211" s="37" t="str">
        <f t="shared" si="1136"/>
        <v>нд</v>
      </c>
      <c r="AL211" s="37" t="str">
        <f t="shared" si="1136"/>
        <v>нд</v>
      </c>
      <c r="AM211" s="37" t="str">
        <f t="shared" ref="AM211" si="1145">IF(NOT(SUM(AM212:AM216)=0),SUM(AM212:AM216),"нд")</f>
        <v>нд</v>
      </c>
      <c r="AN211" s="37" t="str">
        <f t="shared" si="1136"/>
        <v>нд</v>
      </c>
      <c r="AO211" s="37" t="str">
        <f t="shared" si="1136"/>
        <v>нд</v>
      </c>
      <c r="AP211" s="37" t="str">
        <f t="shared" si="1136"/>
        <v>нд</v>
      </c>
      <c r="AQ211" s="37" t="str">
        <f t="shared" si="1136"/>
        <v>нд</v>
      </c>
      <c r="AR211" s="37" t="str">
        <f t="shared" si="1136"/>
        <v>нд</v>
      </c>
      <c r="AS211" s="37" t="str">
        <f t="shared" si="1136"/>
        <v>нд</v>
      </c>
      <c r="AT211" s="85" t="str">
        <f t="shared" si="1136"/>
        <v>нд</v>
      </c>
      <c r="AU211" s="37" t="str">
        <f t="shared" ref="AU211:AZ211" si="1146">IF(NOT(SUM(AU212:AU216)=0),SUM(AU212:AU216),"нд")</f>
        <v>нд</v>
      </c>
      <c r="AV211" s="37" t="str">
        <f t="shared" ref="AV211" si="1147">IF(NOT(SUM(AV212:AV216)=0),SUM(AV212:AV216),"нд")</f>
        <v>нд</v>
      </c>
      <c r="AW211" s="37" t="str">
        <f t="shared" si="1146"/>
        <v>нд</v>
      </c>
      <c r="AX211" s="37" t="str">
        <f t="shared" si="1146"/>
        <v>нд</v>
      </c>
      <c r="AY211" s="37" t="str">
        <f t="shared" si="1146"/>
        <v>нд</v>
      </c>
      <c r="AZ211" s="37" t="str">
        <f t="shared" si="1146"/>
        <v>нд</v>
      </c>
      <c r="BA211" s="37" t="str">
        <f t="shared" ref="BA211:BG211" si="1148">IF(NOT(SUM(BA212:BA216)=0),SUM(BA212:BA216),"нд")</f>
        <v>нд</v>
      </c>
      <c r="BB211" s="37" t="str">
        <f t="shared" si="1148"/>
        <v>нд</v>
      </c>
      <c r="BC211" s="37" t="str">
        <f t="shared" si="1148"/>
        <v>нд</v>
      </c>
      <c r="BD211" s="37" t="str">
        <f t="shared" si="1148"/>
        <v>нд</v>
      </c>
      <c r="BE211" s="37" t="str">
        <f t="shared" si="1148"/>
        <v>нд</v>
      </c>
      <c r="BF211" s="37" t="str">
        <f t="shared" si="1148"/>
        <v>нд</v>
      </c>
      <c r="BG211" s="37" t="str">
        <f t="shared" si="1148"/>
        <v>нд</v>
      </c>
      <c r="BH211" s="37" t="str">
        <f t="shared" ref="BH211:BW211" si="1149">IF(NOT(SUM(BH212:BH216)=0),SUM(BH212:BH216),"нд")</f>
        <v>нд</v>
      </c>
      <c r="BI211" s="37" t="str">
        <f t="shared" si="1149"/>
        <v>нд</v>
      </c>
      <c r="BJ211" s="37" t="str">
        <f t="shared" si="1149"/>
        <v>нд</v>
      </c>
      <c r="BK211" s="37" t="str">
        <f t="shared" si="1149"/>
        <v>нд</v>
      </c>
      <c r="BL211" s="37" t="str">
        <f t="shared" si="1149"/>
        <v>нд</v>
      </c>
      <c r="BM211" s="37" t="str">
        <f t="shared" si="1149"/>
        <v>нд</v>
      </c>
      <c r="BN211" s="37" t="str">
        <f t="shared" si="1149"/>
        <v>нд</v>
      </c>
      <c r="BO211" s="37" t="str">
        <f t="shared" si="1149"/>
        <v>нд</v>
      </c>
      <c r="BP211" s="37" t="str">
        <f t="shared" si="1149"/>
        <v>нд</v>
      </c>
      <c r="BQ211" s="37" t="str">
        <f t="shared" si="1149"/>
        <v>нд</v>
      </c>
      <c r="BR211" s="37" t="str">
        <f t="shared" si="1149"/>
        <v>нд</v>
      </c>
      <c r="BS211" s="37" t="str">
        <f t="shared" si="1149"/>
        <v>нд</v>
      </c>
      <c r="BT211" s="37" t="str">
        <f t="shared" si="1149"/>
        <v>нд</v>
      </c>
      <c r="BU211" s="37" t="str">
        <f t="shared" si="1149"/>
        <v>нд</v>
      </c>
      <c r="BV211" s="37" t="str">
        <f t="shared" si="1149"/>
        <v>нд</v>
      </c>
      <c r="BW211" s="37" t="str">
        <f t="shared" si="1149"/>
        <v>нд</v>
      </c>
      <c r="BX211" s="120" t="str">
        <f t="shared" si="692"/>
        <v>нд</v>
      </c>
      <c r="BY211" s="37" t="str">
        <f t="shared" ref="BY211" si="1150">IF(NOT(SUM(BY212:BY216)=0),SUM(BY212:BY216),"нд")</f>
        <v>нд</v>
      </c>
      <c r="BZ211" s="155" t="str">
        <f t="shared" si="673"/>
        <v>нд</v>
      </c>
      <c r="CA211" s="37"/>
    </row>
    <row r="212" spans="1:79" x14ac:dyDescent="0.25">
      <c r="A212" s="53" t="s">
        <v>449</v>
      </c>
      <c r="B212" s="59" t="s">
        <v>204</v>
      </c>
      <c r="C212" s="60" t="s">
        <v>205</v>
      </c>
      <c r="D212" s="11">
        <v>1.2030000000000001</v>
      </c>
      <c r="E212" s="63" t="str">
        <f t="shared" ref="E212:K220" si="1151">IF(NOT(SUM(L212,S212,Z212,AG212)=0),SUM(L212,S212,Z212,AG212),"нд")</f>
        <v>нд</v>
      </c>
      <c r="F212" s="63" t="str">
        <f t="shared" si="1151"/>
        <v>нд</v>
      </c>
      <c r="G212" s="63" t="str">
        <f t="shared" si="1151"/>
        <v>нд</v>
      </c>
      <c r="H212" s="63" t="str">
        <f t="shared" si="1151"/>
        <v>нд</v>
      </c>
      <c r="I212" s="63" t="str">
        <f t="shared" si="1151"/>
        <v>нд</v>
      </c>
      <c r="J212" s="63" t="str">
        <f t="shared" si="1151"/>
        <v>нд</v>
      </c>
      <c r="K212" s="101" t="str">
        <f t="shared" si="1151"/>
        <v>нд</v>
      </c>
      <c r="L212" s="30" t="s">
        <v>100</v>
      </c>
      <c r="M212" s="30" t="s">
        <v>100</v>
      </c>
      <c r="N212" s="30" t="s">
        <v>100</v>
      </c>
      <c r="O212" s="30" t="s">
        <v>100</v>
      </c>
      <c r="P212" s="30" t="s">
        <v>100</v>
      </c>
      <c r="Q212" s="30" t="s">
        <v>100</v>
      </c>
      <c r="R212" s="30" t="s">
        <v>100</v>
      </c>
      <c r="S212" s="60" t="s">
        <v>100</v>
      </c>
      <c r="T212" s="30" t="s">
        <v>100</v>
      </c>
      <c r="U212" s="60" t="s">
        <v>100</v>
      </c>
      <c r="V212" s="60" t="s">
        <v>100</v>
      </c>
      <c r="W212" s="30" t="s">
        <v>100</v>
      </c>
      <c r="X212" s="60" t="s">
        <v>100</v>
      </c>
      <c r="Y212" s="94" t="s">
        <v>100</v>
      </c>
      <c r="Z212" s="60" t="s">
        <v>100</v>
      </c>
      <c r="AA212" s="30" t="s">
        <v>100</v>
      </c>
      <c r="AB212" s="30" t="s">
        <v>100</v>
      </c>
      <c r="AC212" s="60" t="s">
        <v>100</v>
      </c>
      <c r="AD212" s="30" t="s">
        <v>100</v>
      </c>
      <c r="AE212" s="60" t="s">
        <v>100</v>
      </c>
      <c r="AF212" s="30" t="s">
        <v>100</v>
      </c>
      <c r="AG212" s="60" t="s">
        <v>100</v>
      </c>
      <c r="AH212" s="30" t="s">
        <v>100</v>
      </c>
      <c r="AI212" s="60" t="s">
        <v>100</v>
      </c>
      <c r="AJ212" s="60" t="s">
        <v>100</v>
      </c>
      <c r="AK212" s="60" t="s">
        <v>100</v>
      </c>
      <c r="AL212" s="60" t="s">
        <v>100</v>
      </c>
      <c r="AM212" s="30" t="s">
        <v>100</v>
      </c>
      <c r="AN212" s="63" t="str">
        <f t="shared" ref="AN212:AN216" si="1152">IF(NOT(SUM(AU212,BB212,BI212,BP212)=0),SUM(AU212,BB212,BI212,BP212),"нд")</f>
        <v>нд</v>
      </c>
      <c r="AO212" s="63" t="str">
        <f t="shared" ref="AO212:AO216" si="1153">IF(NOT(SUM(AV212,BC212,BJ212,BQ212)=0),SUM(AV212,BC212,BJ212,BQ212),"нд")</f>
        <v>нд</v>
      </c>
      <c r="AP212" s="63" t="str">
        <f t="shared" ref="AP212:AP216" si="1154">IF(NOT(SUM(AW212,BD212,BK212,BR212)=0),SUM(AW212,BD212,BK212,BR212),"нд")</f>
        <v>нд</v>
      </c>
      <c r="AQ212" s="63" t="str">
        <f t="shared" ref="AQ212:AQ216" si="1155">IF(NOT(SUM(AX212,BE212,BL212,BS212)=0),SUM(AX212,BE212,BL212,BS212),"нд")</f>
        <v>нд</v>
      </c>
      <c r="AR212" s="63" t="str">
        <f t="shared" ref="AR212:AR216" si="1156">IF(NOT(SUM(AY212,BF212,BM212,BT212)=0),SUM(AY212,BF212,BM212,BT212),"нд")</f>
        <v>нд</v>
      </c>
      <c r="AS212" s="63" t="str">
        <f t="shared" ref="AS212:AS216" si="1157">IF(NOT(SUM(AZ212,BG212,BN212,BU212)=0),SUM(AZ212,BG212,BN212,BU212),"нд")</f>
        <v>нд</v>
      </c>
      <c r="AT212" s="101" t="str">
        <f t="shared" ref="AT212:AT216" si="1158">IF(NOT(SUM(BA212,BH212,BO212,BV212)=0),SUM(BA212,BH212,BO212,BV212),"нд")</f>
        <v>нд</v>
      </c>
      <c r="AU212" s="30" t="s">
        <v>100</v>
      </c>
      <c r="AV212" s="30" t="s">
        <v>100</v>
      </c>
      <c r="AW212" s="30" t="s">
        <v>100</v>
      </c>
      <c r="AX212" s="30" t="s">
        <v>100</v>
      </c>
      <c r="AY212" s="30" t="s">
        <v>100</v>
      </c>
      <c r="AZ212" s="30" t="s">
        <v>100</v>
      </c>
      <c r="BA212" s="30" t="s">
        <v>100</v>
      </c>
      <c r="BB212" s="30" t="s">
        <v>100</v>
      </c>
      <c r="BC212" s="30" t="s">
        <v>100</v>
      </c>
      <c r="BD212" s="30" t="s">
        <v>100</v>
      </c>
      <c r="BE212" s="30" t="s">
        <v>100</v>
      </c>
      <c r="BF212" s="30" t="s">
        <v>100</v>
      </c>
      <c r="BG212" s="30" t="s">
        <v>100</v>
      </c>
      <c r="BH212" s="30" t="s">
        <v>100</v>
      </c>
      <c r="BI212" s="30" t="s">
        <v>100</v>
      </c>
      <c r="BJ212" s="60" t="s">
        <v>100</v>
      </c>
      <c r="BK212" s="60" t="s">
        <v>100</v>
      </c>
      <c r="BL212" s="30" t="s">
        <v>100</v>
      </c>
      <c r="BM212" s="30" t="s">
        <v>100</v>
      </c>
      <c r="BN212" s="30" t="s">
        <v>100</v>
      </c>
      <c r="BO212" s="60" t="s">
        <v>100</v>
      </c>
      <c r="BP212" s="30" t="s">
        <v>100</v>
      </c>
      <c r="BQ212" s="60" t="s">
        <v>100</v>
      </c>
      <c r="BR212" s="60" t="s">
        <v>100</v>
      </c>
      <c r="BS212" s="30" t="s">
        <v>100</v>
      </c>
      <c r="BT212" s="60" t="s">
        <v>100</v>
      </c>
      <c r="BU212" s="30" t="s">
        <v>100</v>
      </c>
      <c r="BV212" s="60" t="s">
        <v>100</v>
      </c>
      <c r="BW212" s="125" t="str">
        <f t="shared" ref="BW212" si="1159">IF(SUM(AN212)-SUM(E212)=0,"нд",SUM(AN212)-SUM(F212))</f>
        <v>нд</v>
      </c>
      <c r="BX212" s="122" t="str">
        <f t="shared" ref="BX212" si="1160">IF(AND(NOT(SUM(BW212)=0),NOT(SUM(E212)=0)),ROUND(SUM(BW212)/SUM(E212)*100,2),"нд")</f>
        <v>нд</v>
      </c>
      <c r="BY212" s="125" t="str">
        <f t="shared" ref="BY212" si="1161">IF(SUM(AO212)-SUM(F212)=0,"нд",SUM(AO212)-SUM(F212))</f>
        <v>нд</v>
      </c>
      <c r="BZ212" s="161" t="str">
        <f t="shared" si="673"/>
        <v>нд</v>
      </c>
      <c r="CA212" s="60"/>
    </row>
    <row r="213" spans="1:79" x14ac:dyDescent="0.25">
      <c r="A213" s="53" t="s">
        <v>450</v>
      </c>
      <c r="B213" s="59" t="s">
        <v>206</v>
      </c>
      <c r="C213" s="60" t="s">
        <v>207</v>
      </c>
      <c r="D213" s="11">
        <v>2.8929999999999998</v>
      </c>
      <c r="E213" s="63" t="str">
        <f t="shared" si="1151"/>
        <v>нд</v>
      </c>
      <c r="F213" s="63" t="str">
        <f t="shared" si="1151"/>
        <v>нд</v>
      </c>
      <c r="G213" s="63" t="str">
        <f t="shared" si="1151"/>
        <v>нд</v>
      </c>
      <c r="H213" s="63" t="str">
        <f t="shared" si="1151"/>
        <v>нд</v>
      </c>
      <c r="I213" s="63" t="str">
        <f t="shared" si="1151"/>
        <v>нд</v>
      </c>
      <c r="J213" s="63" t="str">
        <f t="shared" si="1151"/>
        <v>нд</v>
      </c>
      <c r="K213" s="101" t="str">
        <f t="shared" si="1151"/>
        <v>нд</v>
      </c>
      <c r="L213" s="30" t="s">
        <v>100</v>
      </c>
      <c r="M213" s="30" t="s">
        <v>100</v>
      </c>
      <c r="N213" s="30" t="s">
        <v>100</v>
      </c>
      <c r="O213" s="30" t="s">
        <v>100</v>
      </c>
      <c r="P213" s="30" t="s">
        <v>100</v>
      </c>
      <c r="Q213" s="30" t="s">
        <v>100</v>
      </c>
      <c r="R213" s="30" t="s">
        <v>100</v>
      </c>
      <c r="S213" s="60" t="s">
        <v>100</v>
      </c>
      <c r="T213" s="30" t="s">
        <v>100</v>
      </c>
      <c r="U213" s="60" t="s">
        <v>100</v>
      </c>
      <c r="V213" s="60" t="s">
        <v>100</v>
      </c>
      <c r="W213" s="30" t="s">
        <v>100</v>
      </c>
      <c r="X213" s="60" t="s">
        <v>100</v>
      </c>
      <c r="Y213" s="94" t="s">
        <v>100</v>
      </c>
      <c r="Z213" s="60" t="s">
        <v>100</v>
      </c>
      <c r="AA213" s="30" t="s">
        <v>100</v>
      </c>
      <c r="AB213" s="30" t="s">
        <v>100</v>
      </c>
      <c r="AC213" s="60" t="s">
        <v>100</v>
      </c>
      <c r="AD213" s="30" t="s">
        <v>100</v>
      </c>
      <c r="AE213" s="60" t="s">
        <v>100</v>
      </c>
      <c r="AF213" s="30" t="s">
        <v>100</v>
      </c>
      <c r="AG213" s="60" t="s">
        <v>100</v>
      </c>
      <c r="AH213" s="30" t="s">
        <v>100</v>
      </c>
      <c r="AI213" s="60" t="s">
        <v>100</v>
      </c>
      <c r="AJ213" s="60" t="s">
        <v>100</v>
      </c>
      <c r="AK213" s="60" t="s">
        <v>100</v>
      </c>
      <c r="AL213" s="60" t="s">
        <v>100</v>
      </c>
      <c r="AM213" s="30" t="s">
        <v>100</v>
      </c>
      <c r="AN213" s="63" t="str">
        <f t="shared" si="1152"/>
        <v>нд</v>
      </c>
      <c r="AO213" s="63" t="str">
        <f t="shared" si="1153"/>
        <v>нд</v>
      </c>
      <c r="AP213" s="63" t="str">
        <f t="shared" si="1154"/>
        <v>нд</v>
      </c>
      <c r="AQ213" s="63" t="str">
        <f t="shared" si="1155"/>
        <v>нд</v>
      </c>
      <c r="AR213" s="63" t="str">
        <f t="shared" si="1156"/>
        <v>нд</v>
      </c>
      <c r="AS213" s="63" t="str">
        <f t="shared" si="1157"/>
        <v>нд</v>
      </c>
      <c r="AT213" s="101" t="str">
        <f t="shared" si="1158"/>
        <v>нд</v>
      </c>
      <c r="AU213" s="30" t="s">
        <v>100</v>
      </c>
      <c r="AV213" s="30" t="s">
        <v>100</v>
      </c>
      <c r="AW213" s="30" t="s">
        <v>100</v>
      </c>
      <c r="AX213" s="30" t="s">
        <v>100</v>
      </c>
      <c r="AY213" s="30" t="s">
        <v>100</v>
      </c>
      <c r="AZ213" s="30" t="s">
        <v>100</v>
      </c>
      <c r="BA213" s="30" t="s">
        <v>100</v>
      </c>
      <c r="BB213" s="30" t="s">
        <v>100</v>
      </c>
      <c r="BC213" s="30" t="s">
        <v>100</v>
      </c>
      <c r="BD213" s="30" t="s">
        <v>100</v>
      </c>
      <c r="BE213" s="30" t="s">
        <v>100</v>
      </c>
      <c r="BF213" s="30" t="s">
        <v>100</v>
      </c>
      <c r="BG213" s="30" t="s">
        <v>100</v>
      </c>
      <c r="BH213" s="30" t="s">
        <v>100</v>
      </c>
      <c r="BI213" s="30" t="s">
        <v>100</v>
      </c>
      <c r="BJ213" s="60" t="s">
        <v>100</v>
      </c>
      <c r="BK213" s="60" t="s">
        <v>100</v>
      </c>
      <c r="BL213" s="30" t="s">
        <v>100</v>
      </c>
      <c r="BM213" s="30" t="s">
        <v>100</v>
      </c>
      <c r="BN213" s="30" t="s">
        <v>100</v>
      </c>
      <c r="BO213" s="60" t="s">
        <v>100</v>
      </c>
      <c r="BP213" s="30" t="s">
        <v>100</v>
      </c>
      <c r="BQ213" s="60" t="s">
        <v>100</v>
      </c>
      <c r="BR213" s="60" t="s">
        <v>100</v>
      </c>
      <c r="BS213" s="30" t="s">
        <v>100</v>
      </c>
      <c r="BT213" s="60" t="s">
        <v>100</v>
      </c>
      <c r="BU213" s="30" t="s">
        <v>100</v>
      </c>
      <c r="BV213" s="60" t="s">
        <v>100</v>
      </c>
      <c r="BW213" s="125" t="str">
        <f t="shared" ref="BW213:BW216" si="1162">IF(SUM(AN213)-SUM(E213)=0,"нд",SUM(AN213)-SUM(F213))</f>
        <v>нд</v>
      </c>
      <c r="BX213" s="122" t="str">
        <f t="shared" ref="BX213:BX216" si="1163">IF(AND(NOT(SUM(BW213)=0),NOT(SUM(E213)=0)),ROUND(SUM(BW213)/SUM(E213)*100,2),"нд")</f>
        <v>нд</v>
      </c>
      <c r="BY213" s="125" t="str">
        <f t="shared" ref="BY213:BY216" si="1164">IF(SUM(AO213)-SUM(F213)=0,"нд",SUM(AO213)-SUM(F213))</f>
        <v>нд</v>
      </c>
      <c r="BZ213" s="161" t="str">
        <f t="shared" si="673"/>
        <v>нд</v>
      </c>
      <c r="CA213" s="60"/>
    </row>
    <row r="214" spans="1:79" x14ac:dyDescent="0.25">
      <c r="A214" s="53" t="s">
        <v>451</v>
      </c>
      <c r="B214" s="62" t="s">
        <v>208</v>
      </c>
      <c r="C214" s="60" t="s">
        <v>209</v>
      </c>
      <c r="D214" s="11" t="s">
        <v>100</v>
      </c>
      <c r="E214" s="63" t="str">
        <f t="shared" si="1151"/>
        <v>нд</v>
      </c>
      <c r="F214" s="63" t="str">
        <f t="shared" si="1151"/>
        <v>нд</v>
      </c>
      <c r="G214" s="63" t="str">
        <f t="shared" si="1151"/>
        <v>нд</v>
      </c>
      <c r="H214" s="63" t="str">
        <f t="shared" si="1151"/>
        <v>нд</v>
      </c>
      <c r="I214" s="63" t="str">
        <f t="shared" si="1151"/>
        <v>нд</v>
      </c>
      <c r="J214" s="63" t="str">
        <f t="shared" si="1151"/>
        <v>нд</v>
      </c>
      <c r="K214" s="101" t="str">
        <f t="shared" si="1151"/>
        <v>нд</v>
      </c>
      <c r="L214" s="117" t="s">
        <v>100</v>
      </c>
      <c r="M214" s="30" t="s">
        <v>100</v>
      </c>
      <c r="N214" s="30" t="s">
        <v>100</v>
      </c>
      <c r="O214" s="30" t="s">
        <v>100</v>
      </c>
      <c r="P214" s="30" t="s">
        <v>100</v>
      </c>
      <c r="Q214" s="30" t="s">
        <v>100</v>
      </c>
      <c r="R214" s="30" t="s">
        <v>100</v>
      </c>
      <c r="S214" s="60" t="s">
        <v>100</v>
      </c>
      <c r="T214" s="30" t="s">
        <v>100</v>
      </c>
      <c r="U214" s="60" t="s">
        <v>100</v>
      </c>
      <c r="V214" s="60" t="s">
        <v>100</v>
      </c>
      <c r="W214" s="30" t="s">
        <v>100</v>
      </c>
      <c r="X214" s="60" t="s">
        <v>100</v>
      </c>
      <c r="Y214" s="94" t="s">
        <v>100</v>
      </c>
      <c r="Z214" s="60" t="s">
        <v>100</v>
      </c>
      <c r="AA214" s="30" t="s">
        <v>100</v>
      </c>
      <c r="AB214" s="30" t="s">
        <v>100</v>
      </c>
      <c r="AC214" s="60" t="s">
        <v>100</v>
      </c>
      <c r="AD214" s="30" t="s">
        <v>100</v>
      </c>
      <c r="AE214" s="60" t="s">
        <v>100</v>
      </c>
      <c r="AF214" s="30" t="s">
        <v>100</v>
      </c>
      <c r="AG214" s="60" t="s">
        <v>100</v>
      </c>
      <c r="AH214" s="30" t="s">
        <v>100</v>
      </c>
      <c r="AI214" s="60" t="s">
        <v>100</v>
      </c>
      <c r="AJ214" s="60" t="s">
        <v>100</v>
      </c>
      <c r="AK214" s="60" t="s">
        <v>100</v>
      </c>
      <c r="AL214" s="60" t="s">
        <v>100</v>
      </c>
      <c r="AM214" s="30" t="s">
        <v>100</v>
      </c>
      <c r="AN214" s="63" t="str">
        <f t="shared" si="1152"/>
        <v>нд</v>
      </c>
      <c r="AO214" s="63" t="str">
        <f t="shared" si="1153"/>
        <v>нд</v>
      </c>
      <c r="AP214" s="63" t="str">
        <f t="shared" si="1154"/>
        <v>нд</v>
      </c>
      <c r="AQ214" s="63" t="str">
        <f t="shared" si="1155"/>
        <v>нд</v>
      </c>
      <c r="AR214" s="63" t="str">
        <f t="shared" si="1156"/>
        <v>нд</v>
      </c>
      <c r="AS214" s="63" t="str">
        <f t="shared" si="1157"/>
        <v>нд</v>
      </c>
      <c r="AT214" s="101" t="str">
        <f t="shared" si="1158"/>
        <v>нд</v>
      </c>
      <c r="AU214" s="117" t="s">
        <v>100</v>
      </c>
      <c r="AV214" s="117" t="s">
        <v>100</v>
      </c>
      <c r="AW214" s="30" t="s">
        <v>100</v>
      </c>
      <c r="AX214" s="30" t="s">
        <v>100</v>
      </c>
      <c r="AY214" s="30" t="s">
        <v>100</v>
      </c>
      <c r="AZ214" s="30" t="s">
        <v>100</v>
      </c>
      <c r="BA214" s="117" t="s">
        <v>100</v>
      </c>
      <c r="BB214" s="117" t="s">
        <v>100</v>
      </c>
      <c r="BC214" s="117" t="s">
        <v>100</v>
      </c>
      <c r="BD214" s="30" t="s">
        <v>100</v>
      </c>
      <c r="BE214" s="30" t="s">
        <v>100</v>
      </c>
      <c r="BF214" s="30" t="s">
        <v>100</v>
      </c>
      <c r="BG214" s="30" t="s">
        <v>100</v>
      </c>
      <c r="BH214" s="117" t="s">
        <v>100</v>
      </c>
      <c r="BI214" s="117" t="s">
        <v>100</v>
      </c>
      <c r="BJ214" s="60" t="s">
        <v>100</v>
      </c>
      <c r="BK214" s="60" t="s">
        <v>100</v>
      </c>
      <c r="BL214" s="30" t="s">
        <v>100</v>
      </c>
      <c r="BM214" s="30" t="s">
        <v>100</v>
      </c>
      <c r="BN214" s="30" t="s">
        <v>100</v>
      </c>
      <c r="BO214" s="60" t="s">
        <v>100</v>
      </c>
      <c r="BP214" s="117" t="s">
        <v>100</v>
      </c>
      <c r="BQ214" s="60" t="s">
        <v>100</v>
      </c>
      <c r="BR214" s="60" t="s">
        <v>100</v>
      </c>
      <c r="BS214" s="30" t="s">
        <v>100</v>
      </c>
      <c r="BT214" s="60" t="s">
        <v>100</v>
      </c>
      <c r="BU214" s="30" t="s">
        <v>100</v>
      </c>
      <c r="BV214" s="60" t="s">
        <v>100</v>
      </c>
      <c r="BW214" s="125" t="str">
        <f t="shared" si="1162"/>
        <v>нд</v>
      </c>
      <c r="BX214" s="122" t="str">
        <f t="shared" si="1163"/>
        <v>нд</v>
      </c>
      <c r="BY214" s="125" t="str">
        <f t="shared" si="1164"/>
        <v>нд</v>
      </c>
      <c r="BZ214" s="161" t="str">
        <f t="shared" si="673"/>
        <v>нд</v>
      </c>
      <c r="CA214" s="60"/>
    </row>
    <row r="215" spans="1:79" ht="31.5" x14ac:dyDescent="0.25">
      <c r="A215" s="53" t="s">
        <v>452</v>
      </c>
      <c r="B215" s="68" t="s">
        <v>210</v>
      </c>
      <c r="C215" s="30" t="s">
        <v>211</v>
      </c>
      <c r="D215" s="11" t="s">
        <v>100</v>
      </c>
      <c r="E215" s="63" t="str">
        <f t="shared" si="1151"/>
        <v>нд</v>
      </c>
      <c r="F215" s="63" t="str">
        <f t="shared" si="1151"/>
        <v>нд</v>
      </c>
      <c r="G215" s="63" t="str">
        <f t="shared" si="1151"/>
        <v>нд</v>
      </c>
      <c r="H215" s="63" t="str">
        <f t="shared" si="1151"/>
        <v>нд</v>
      </c>
      <c r="I215" s="63" t="str">
        <f t="shared" si="1151"/>
        <v>нд</v>
      </c>
      <c r="J215" s="63" t="str">
        <f t="shared" si="1151"/>
        <v>нд</v>
      </c>
      <c r="K215" s="101" t="str">
        <f t="shared" si="1151"/>
        <v>нд</v>
      </c>
      <c r="L215" s="30" t="s">
        <v>100</v>
      </c>
      <c r="M215" s="30" t="s">
        <v>100</v>
      </c>
      <c r="N215" s="30" t="s">
        <v>100</v>
      </c>
      <c r="O215" s="30" t="s">
        <v>100</v>
      </c>
      <c r="P215" s="30" t="s">
        <v>100</v>
      </c>
      <c r="Q215" s="30" t="s">
        <v>100</v>
      </c>
      <c r="R215" s="30" t="s">
        <v>100</v>
      </c>
      <c r="S215" s="30" t="s">
        <v>100</v>
      </c>
      <c r="T215" s="30" t="s">
        <v>100</v>
      </c>
      <c r="U215" s="109" t="s">
        <v>100</v>
      </c>
      <c r="V215" s="109" t="s">
        <v>100</v>
      </c>
      <c r="W215" s="30" t="s">
        <v>100</v>
      </c>
      <c r="X215" s="109" t="s">
        <v>100</v>
      </c>
      <c r="Y215" s="101" t="s">
        <v>100</v>
      </c>
      <c r="Z215" s="30" t="s">
        <v>100</v>
      </c>
      <c r="AA215" s="30" t="s">
        <v>100</v>
      </c>
      <c r="AB215" s="30" t="s">
        <v>100</v>
      </c>
      <c r="AC215" s="109" t="s">
        <v>100</v>
      </c>
      <c r="AD215" s="30" t="s">
        <v>100</v>
      </c>
      <c r="AE215" s="109" t="s">
        <v>100</v>
      </c>
      <c r="AF215" s="30" t="s">
        <v>100</v>
      </c>
      <c r="AG215" s="30" t="s">
        <v>100</v>
      </c>
      <c r="AH215" s="30" t="s">
        <v>100</v>
      </c>
      <c r="AI215" s="60" t="s">
        <v>100</v>
      </c>
      <c r="AJ215" s="60" t="s">
        <v>100</v>
      </c>
      <c r="AK215" s="60" t="s">
        <v>100</v>
      </c>
      <c r="AL215" s="60" t="s">
        <v>100</v>
      </c>
      <c r="AM215" s="30" t="s">
        <v>100</v>
      </c>
      <c r="AN215" s="63" t="str">
        <f t="shared" si="1152"/>
        <v>нд</v>
      </c>
      <c r="AO215" s="63" t="str">
        <f t="shared" si="1153"/>
        <v>нд</v>
      </c>
      <c r="AP215" s="63" t="str">
        <f t="shared" si="1154"/>
        <v>нд</v>
      </c>
      <c r="AQ215" s="63" t="str">
        <f t="shared" si="1155"/>
        <v>нд</v>
      </c>
      <c r="AR215" s="63" t="str">
        <f t="shared" si="1156"/>
        <v>нд</v>
      </c>
      <c r="AS215" s="63" t="str">
        <f t="shared" si="1157"/>
        <v>нд</v>
      </c>
      <c r="AT215" s="101" t="str">
        <f t="shared" si="1158"/>
        <v>нд</v>
      </c>
      <c r="AU215" s="30" t="s">
        <v>100</v>
      </c>
      <c r="AV215" s="30" t="s">
        <v>100</v>
      </c>
      <c r="AW215" s="30" t="s">
        <v>100</v>
      </c>
      <c r="AX215" s="30" t="s">
        <v>100</v>
      </c>
      <c r="AY215" s="30" t="s">
        <v>100</v>
      </c>
      <c r="AZ215" s="30" t="s">
        <v>100</v>
      </c>
      <c r="BA215" s="30" t="s">
        <v>100</v>
      </c>
      <c r="BB215" s="30" t="s">
        <v>100</v>
      </c>
      <c r="BC215" s="30" t="s">
        <v>100</v>
      </c>
      <c r="BD215" s="30" t="s">
        <v>100</v>
      </c>
      <c r="BE215" s="30" t="s">
        <v>100</v>
      </c>
      <c r="BF215" s="30" t="s">
        <v>100</v>
      </c>
      <c r="BG215" s="30" t="s">
        <v>100</v>
      </c>
      <c r="BH215" s="30" t="s">
        <v>100</v>
      </c>
      <c r="BI215" s="30" t="s">
        <v>100</v>
      </c>
      <c r="BJ215" s="60" t="s">
        <v>100</v>
      </c>
      <c r="BK215" s="60" t="s">
        <v>100</v>
      </c>
      <c r="BL215" s="30" t="s">
        <v>100</v>
      </c>
      <c r="BM215" s="30" t="s">
        <v>100</v>
      </c>
      <c r="BN215" s="30" t="s">
        <v>100</v>
      </c>
      <c r="BO215" s="60" t="s">
        <v>100</v>
      </c>
      <c r="BP215" s="30" t="s">
        <v>100</v>
      </c>
      <c r="BQ215" s="60" t="s">
        <v>100</v>
      </c>
      <c r="BR215" s="60" t="s">
        <v>100</v>
      </c>
      <c r="BS215" s="30" t="s">
        <v>100</v>
      </c>
      <c r="BT215" s="60" t="s">
        <v>100</v>
      </c>
      <c r="BU215" s="30" t="s">
        <v>100</v>
      </c>
      <c r="BV215" s="60" t="s">
        <v>100</v>
      </c>
      <c r="BW215" s="125" t="str">
        <f t="shared" si="1162"/>
        <v>нд</v>
      </c>
      <c r="BX215" s="122" t="str">
        <f t="shared" si="1163"/>
        <v>нд</v>
      </c>
      <c r="BY215" s="125" t="str">
        <f t="shared" si="1164"/>
        <v>нд</v>
      </c>
      <c r="BZ215" s="161" t="str">
        <f t="shared" si="673"/>
        <v>нд</v>
      </c>
      <c r="CA215" s="30"/>
    </row>
    <row r="216" spans="1:79" x14ac:dyDescent="0.25">
      <c r="A216" s="53" t="s">
        <v>453</v>
      </c>
      <c r="B216" s="68" t="s">
        <v>215</v>
      </c>
      <c r="C216" s="30" t="s">
        <v>454</v>
      </c>
      <c r="D216" s="11" t="s">
        <v>100</v>
      </c>
      <c r="E216" s="63" t="str">
        <f t="shared" si="1151"/>
        <v>нд</v>
      </c>
      <c r="F216" s="63" t="str">
        <f t="shared" si="1151"/>
        <v>нд</v>
      </c>
      <c r="G216" s="63" t="str">
        <f t="shared" si="1151"/>
        <v>нд</v>
      </c>
      <c r="H216" s="63" t="str">
        <f t="shared" si="1151"/>
        <v>нд</v>
      </c>
      <c r="I216" s="63" t="str">
        <f t="shared" si="1151"/>
        <v>нд</v>
      </c>
      <c r="J216" s="63" t="str">
        <f t="shared" si="1151"/>
        <v>нд</v>
      </c>
      <c r="K216" s="101" t="str">
        <f t="shared" si="1151"/>
        <v>нд</v>
      </c>
      <c r="L216" s="30" t="s">
        <v>100</v>
      </c>
      <c r="M216" s="30" t="s">
        <v>100</v>
      </c>
      <c r="N216" s="30" t="s">
        <v>100</v>
      </c>
      <c r="O216" s="30" t="s">
        <v>100</v>
      </c>
      <c r="P216" s="30" t="s">
        <v>100</v>
      </c>
      <c r="Q216" s="30" t="s">
        <v>100</v>
      </c>
      <c r="R216" s="30" t="s">
        <v>100</v>
      </c>
      <c r="S216" s="60" t="s">
        <v>100</v>
      </c>
      <c r="T216" s="30" t="s">
        <v>100</v>
      </c>
      <c r="U216" s="109" t="s">
        <v>100</v>
      </c>
      <c r="V216" s="109" t="s">
        <v>100</v>
      </c>
      <c r="W216" s="30" t="s">
        <v>100</v>
      </c>
      <c r="X216" s="109" t="s">
        <v>100</v>
      </c>
      <c r="Y216" s="101" t="s">
        <v>100</v>
      </c>
      <c r="Z216" s="60" t="s">
        <v>100</v>
      </c>
      <c r="AA216" s="30" t="s">
        <v>100</v>
      </c>
      <c r="AB216" s="30" t="s">
        <v>100</v>
      </c>
      <c r="AC216" s="60" t="s">
        <v>100</v>
      </c>
      <c r="AD216" s="30" t="s">
        <v>100</v>
      </c>
      <c r="AE216" s="60" t="s">
        <v>100</v>
      </c>
      <c r="AF216" s="30" t="s">
        <v>100</v>
      </c>
      <c r="AG216" s="60" t="s">
        <v>100</v>
      </c>
      <c r="AH216" s="30" t="s">
        <v>100</v>
      </c>
      <c r="AI216" s="60" t="s">
        <v>100</v>
      </c>
      <c r="AJ216" s="60" t="s">
        <v>100</v>
      </c>
      <c r="AK216" s="60" t="s">
        <v>100</v>
      </c>
      <c r="AL216" s="60" t="s">
        <v>100</v>
      </c>
      <c r="AM216" s="30" t="s">
        <v>100</v>
      </c>
      <c r="AN216" s="63" t="str">
        <f t="shared" si="1152"/>
        <v>нд</v>
      </c>
      <c r="AO216" s="63" t="str">
        <f t="shared" si="1153"/>
        <v>нд</v>
      </c>
      <c r="AP216" s="63" t="str">
        <f t="shared" si="1154"/>
        <v>нд</v>
      </c>
      <c r="AQ216" s="63" t="str">
        <f t="shared" si="1155"/>
        <v>нд</v>
      </c>
      <c r="AR216" s="63" t="str">
        <f t="shared" si="1156"/>
        <v>нд</v>
      </c>
      <c r="AS216" s="63" t="str">
        <f t="shared" si="1157"/>
        <v>нд</v>
      </c>
      <c r="AT216" s="101" t="str">
        <f t="shared" si="1158"/>
        <v>нд</v>
      </c>
      <c r="AU216" s="30" t="s">
        <v>100</v>
      </c>
      <c r="AV216" s="30" t="s">
        <v>100</v>
      </c>
      <c r="AW216" s="30" t="s">
        <v>100</v>
      </c>
      <c r="AX216" s="30" t="s">
        <v>100</v>
      </c>
      <c r="AY216" s="30" t="s">
        <v>100</v>
      </c>
      <c r="AZ216" s="30" t="s">
        <v>100</v>
      </c>
      <c r="BA216" s="30" t="s">
        <v>100</v>
      </c>
      <c r="BB216" s="30" t="s">
        <v>100</v>
      </c>
      <c r="BC216" s="30" t="s">
        <v>100</v>
      </c>
      <c r="BD216" s="30" t="s">
        <v>100</v>
      </c>
      <c r="BE216" s="30" t="s">
        <v>100</v>
      </c>
      <c r="BF216" s="30" t="s">
        <v>100</v>
      </c>
      <c r="BG216" s="30" t="s">
        <v>100</v>
      </c>
      <c r="BH216" s="30" t="s">
        <v>100</v>
      </c>
      <c r="BI216" s="30" t="s">
        <v>100</v>
      </c>
      <c r="BJ216" s="60" t="s">
        <v>100</v>
      </c>
      <c r="BK216" s="60" t="s">
        <v>100</v>
      </c>
      <c r="BL216" s="30" t="s">
        <v>100</v>
      </c>
      <c r="BM216" s="30" t="s">
        <v>100</v>
      </c>
      <c r="BN216" s="30" t="s">
        <v>100</v>
      </c>
      <c r="BO216" s="60" t="s">
        <v>100</v>
      </c>
      <c r="BP216" s="30" t="s">
        <v>100</v>
      </c>
      <c r="BQ216" s="60" t="s">
        <v>100</v>
      </c>
      <c r="BR216" s="60" t="s">
        <v>100</v>
      </c>
      <c r="BS216" s="30" t="s">
        <v>100</v>
      </c>
      <c r="BT216" s="60" t="s">
        <v>100</v>
      </c>
      <c r="BU216" s="30" t="s">
        <v>100</v>
      </c>
      <c r="BV216" s="60" t="s">
        <v>100</v>
      </c>
      <c r="BW216" s="125" t="str">
        <f t="shared" si="1162"/>
        <v>нд</v>
      </c>
      <c r="BX216" s="122" t="str">
        <f t="shared" si="1163"/>
        <v>нд</v>
      </c>
      <c r="BY216" s="125" t="str">
        <f t="shared" si="1164"/>
        <v>нд</v>
      </c>
      <c r="BZ216" s="161" t="str">
        <f t="shared" ref="BZ216:BZ220" si="1165">IF(AND(NOT(SUM(BY216)=0),NOT(SUM(F216)=0)),ROUND(SUM(BY216)/SUM(F216)*100,2),"нд")</f>
        <v>нд</v>
      </c>
      <c r="CA216" s="30"/>
    </row>
    <row r="217" spans="1:79" x14ac:dyDescent="0.25">
      <c r="A217" s="38" t="s">
        <v>455</v>
      </c>
      <c r="B217" s="39" t="s">
        <v>143</v>
      </c>
      <c r="C217" s="40" t="s">
        <v>99</v>
      </c>
      <c r="D217" s="4">
        <f t="shared" ref="D217" si="1166">IF(NOT(SUM(D218:D220)=0),SUM(D218:D220),"нд")</f>
        <v>8.2309999999999999</v>
      </c>
      <c r="E217" s="86" t="str">
        <f t="shared" ref="E217" si="1167">IF(NOT(SUM(E218:E220)=0),SUM(E218:E220),"нд")</f>
        <v>нд</v>
      </c>
      <c r="F217" s="86" t="str">
        <f t="shared" ref="F217" si="1168">IF(NOT(SUM(F218:F220)=0),SUM(F218:F220),"нд")</f>
        <v>нд</v>
      </c>
      <c r="G217" s="86" t="str">
        <f t="shared" ref="G217:K217" si="1169">IF(NOT(SUM(G218:G220)=0),SUM(G218:G220),"нд")</f>
        <v>нд</v>
      </c>
      <c r="H217" s="86" t="str">
        <f t="shared" si="1169"/>
        <v>нд</v>
      </c>
      <c r="I217" s="86" t="str">
        <f t="shared" si="1169"/>
        <v>нд</v>
      </c>
      <c r="J217" s="86" t="str">
        <f t="shared" si="1169"/>
        <v>нд</v>
      </c>
      <c r="K217" s="95" t="str">
        <f t="shared" si="1169"/>
        <v>нд</v>
      </c>
      <c r="L217" s="86" t="str">
        <f t="shared" ref="L217:AT217" si="1170">IF(NOT(SUM(L218:L220)=0),SUM(L218:L220),"нд")</f>
        <v>нд</v>
      </c>
      <c r="M217" s="86" t="str">
        <f t="shared" ref="M217" si="1171">IF(NOT(SUM(M218:M220)=0),SUM(M218:M220),"нд")</f>
        <v>нд</v>
      </c>
      <c r="N217" s="86" t="str">
        <f t="shared" si="1170"/>
        <v>нд</v>
      </c>
      <c r="O217" s="86" t="str">
        <f t="shared" si="1170"/>
        <v>нд</v>
      </c>
      <c r="P217" s="86" t="str">
        <f t="shared" si="1170"/>
        <v>нд</v>
      </c>
      <c r="Q217" s="86" t="str">
        <f t="shared" si="1170"/>
        <v>нд</v>
      </c>
      <c r="R217" s="86" t="str">
        <f t="shared" ref="R217" si="1172">IF(NOT(SUM(R218:R220)=0),SUM(R218:R220),"нд")</f>
        <v>нд</v>
      </c>
      <c r="S217" s="86" t="str">
        <f t="shared" si="1170"/>
        <v>нд</v>
      </c>
      <c r="T217" s="86" t="str">
        <f t="shared" ref="T217" si="1173">IF(NOT(SUM(T218:T220)=0),SUM(T218:T220),"нд")</f>
        <v>нд</v>
      </c>
      <c r="U217" s="86" t="str">
        <f t="shared" si="1170"/>
        <v>нд</v>
      </c>
      <c r="V217" s="86" t="str">
        <f t="shared" si="1170"/>
        <v>нд</v>
      </c>
      <c r="W217" s="86" t="str">
        <f t="shared" ref="W217" si="1174">IF(NOT(SUM(W218:W220)=0),SUM(W218:W220),"нд")</f>
        <v>нд</v>
      </c>
      <c r="X217" s="86" t="str">
        <f t="shared" si="1170"/>
        <v>нд</v>
      </c>
      <c r="Y217" s="95" t="str">
        <f t="shared" si="1170"/>
        <v>нд</v>
      </c>
      <c r="Z217" s="86" t="str">
        <f t="shared" si="1170"/>
        <v>нд</v>
      </c>
      <c r="AA217" s="86" t="str">
        <f t="shared" ref="AA217:AB217" si="1175">IF(NOT(SUM(AA218:AA220)=0),SUM(AA218:AA220),"нд")</f>
        <v>нд</v>
      </c>
      <c r="AB217" s="86" t="str">
        <f t="shared" si="1175"/>
        <v>нд</v>
      </c>
      <c r="AC217" s="86" t="str">
        <f t="shared" si="1170"/>
        <v>нд</v>
      </c>
      <c r="AD217" s="86" t="str">
        <f t="shared" ref="AD217" si="1176">IF(NOT(SUM(AD218:AD220)=0),SUM(AD218:AD220),"нд")</f>
        <v>нд</v>
      </c>
      <c r="AE217" s="86" t="str">
        <f t="shared" si="1170"/>
        <v>нд</v>
      </c>
      <c r="AF217" s="86" t="str">
        <f t="shared" ref="AF217" si="1177">IF(NOT(SUM(AF218:AF220)=0),SUM(AF218:AF220),"нд")</f>
        <v>нд</v>
      </c>
      <c r="AG217" s="86" t="str">
        <f t="shared" si="1170"/>
        <v>нд</v>
      </c>
      <c r="AH217" s="86" t="str">
        <f t="shared" ref="AH217" si="1178">IF(NOT(SUM(AH218:AH220)=0),SUM(AH218:AH220),"нд")</f>
        <v>нд</v>
      </c>
      <c r="AI217" s="86" t="str">
        <f t="shared" si="1170"/>
        <v>нд</v>
      </c>
      <c r="AJ217" s="86" t="str">
        <f t="shared" si="1170"/>
        <v>нд</v>
      </c>
      <c r="AK217" s="86" t="str">
        <f t="shared" si="1170"/>
        <v>нд</v>
      </c>
      <c r="AL217" s="86" t="str">
        <f t="shared" si="1170"/>
        <v>нд</v>
      </c>
      <c r="AM217" s="86" t="str">
        <f t="shared" ref="AM217" si="1179">IF(NOT(SUM(AM218:AM220)=0),SUM(AM218:AM220),"нд")</f>
        <v>нд</v>
      </c>
      <c r="AN217" s="86" t="str">
        <f t="shared" si="1170"/>
        <v>нд</v>
      </c>
      <c r="AO217" s="86" t="str">
        <f t="shared" si="1170"/>
        <v>нд</v>
      </c>
      <c r="AP217" s="86" t="str">
        <f t="shared" si="1170"/>
        <v>нд</v>
      </c>
      <c r="AQ217" s="86" t="str">
        <f t="shared" si="1170"/>
        <v>нд</v>
      </c>
      <c r="AR217" s="86" t="str">
        <f t="shared" si="1170"/>
        <v>нд</v>
      </c>
      <c r="AS217" s="86" t="str">
        <f t="shared" si="1170"/>
        <v>нд</v>
      </c>
      <c r="AT217" s="95" t="str">
        <f t="shared" si="1170"/>
        <v>нд</v>
      </c>
      <c r="AU217" s="86" t="str">
        <f t="shared" ref="AU217:AZ217" si="1180">IF(NOT(SUM(AU218:AU220)=0),SUM(AU218:AU220),"нд")</f>
        <v>нд</v>
      </c>
      <c r="AV217" s="86" t="str">
        <f t="shared" ref="AV217" si="1181">IF(NOT(SUM(AV218:AV220)=0),SUM(AV218:AV220),"нд")</f>
        <v>нд</v>
      </c>
      <c r="AW217" s="86" t="str">
        <f t="shared" si="1180"/>
        <v>нд</v>
      </c>
      <c r="AX217" s="86" t="str">
        <f t="shared" si="1180"/>
        <v>нд</v>
      </c>
      <c r="AY217" s="86" t="str">
        <f t="shared" si="1180"/>
        <v>нд</v>
      </c>
      <c r="AZ217" s="86" t="str">
        <f t="shared" si="1180"/>
        <v>нд</v>
      </c>
      <c r="BA217" s="86" t="str">
        <f t="shared" ref="BA217:BG217" si="1182">IF(NOT(SUM(BA218:BA220)=0),SUM(BA218:BA220),"нд")</f>
        <v>нд</v>
      </c>
      <c r="BB217" s="86" t="str">
        <f t="shared" si="1182"/>
        <v>нд</v>
      </c>
      <c r="BC217" s="86" t="str">
        <f t="shared" si="1182"/>
        <v>нд</v>
      </c>
      <c r="BD217" s="86" t="str">
        <f t="shared" si="1182"/>
        <v>нд</v>
      </c>
      <c r="BE217" s="86" t="str">
        <f t="shared" si="1182"/>
        <v>нд</v>
      </c>
      <c r="BF217" s="86" t="str">
        <f t="shared" si="1182"/>
        <v>нд</v>
      </c>
      <c r="BG217" s="86" t="str">
        <f t="shared" si="1182"/>
        <v>нд</v>
      </c>
      <c r="BH217" s="86" t="str">
        <f t="shared" ref="BH217:BY217" si="1183">IF(NOT(SUM(BH218:BH220)=0),SUM(BH218:BH220),"нд")</f>
        <v>нд</v>
      </c>
      <c r="BI217" s="86" t="str">
        <f t="shared" si="1183"/>
        <v>нд</v>
      </c>
      <c r="BJ217" s="86" t="str">
        <f t="shared" si="1183"/>
        <v>нд</v>
      </c>
      <c r="BK217" s="86" t="str">
        <f t="shared" si="1183"/>
        <v>нд</v>
      </c>
      <c r="BL217" s="86" t="str">
        <f t="shared" si="1183"/>
        <v>нд</v>
      </c>
      <c r="BM217" s="86" t="str">
        <f t="shared" si="1183"/>
        <v>нд</v>
      </c>
      <c r="BN217" s="86" t="str">
        <f t="shared" si="1183"/>
        <v>нд</v>
      </c>
      <c r="BO217" s="86" t="str">
        <f t="shared" si="1183"/>
        <v>нд</v>
      </c>
      <c r="BP217" s="86" t="str">
        <f t="shared" si="1183"/>
        <v>нд</v>
      </c>
      <c r="BQ217" s="86" t="str">
        <f t="shared" si="1183"/>
        <v>нд</v>
      </c>
      <c r="BR217" s="86" t="str">
        <f t="shared" si="1183"/>
        <v>нд</v>
      </c>
      <c r="BS217" s="86" t="str">
        <f t="shared" si="1183"/>
        <v>нд</v>
      </c>
      <c r="BT217" s="86" t="str">
        <f t="shared" si="1183"/>
        <v>нд</v>
      </c>
      <c r="BU217" s="86" t="str">
        <f t="shared" si="1183"/>
        <v>нд</v>
      </c>
      <c r="BV217" s="86" t="str">
        <f t="shared" si="1183"/>
        <v>нд</v>
      </c>
      <c r="BW217" s="86" t="str">
        <f t="shared" si="1183"/>
        <v>нд</v>
      </c>
      <c r="BX217" s="121" t="str">
        <f t="shared" ref="BX217" si="1184">IF(AND(NOT(SUM(BW217)=0),NOT(SUM(BL217)=0)),ROUND(SUM(BW217)/SUM(BL217)*100,2),"нд")</f>
        <v>нд</v>
      </c>
      <c r="BY217" s="86" t="str">
        <f t="shared" si="1183"/>
        <v>нд</v>
      </c>
      <c r="BZ217" s="156" t="str">
        <f t="shared" si="1165"/>
        <v>нд</v>
      </c>
      <c r="CA217" s="40"/>
    </row>
    <row r="218" spans="1:79" x14ac:dyDescent="0.25">
      <c r="A218" s="53" t="s">
        <v>456</v>
      </c>
      <c r="B218" s="59" t="s">
        <v>212</v>
      </c>
      <c r="C218" s="60" t="s">
        <v>457</v>
      </c>
      <c r="D218" s="11">
        <v>3.8279999999999998</v>
      </c>
      <c r="E218" s="63" t="str">
        <f t="shared" si="1151"/>
        <v>нд</v>
      </c>
      <c r="F218" s="63" t="str">
        <f t="shared" si="1151"/>
        <v>нд</v>
      </c>
      <c r="G218" s="63" t="str">
        <f t="shared" si="1151"/>
        <v>нд</v>
      </c>
      <c r="H218" s="63" t="str">
        <f t="shared" si="1151"/>
        <v>нд</v>
      </c>
      <c r="I218" s="63" t="str">
        <f t="shared" si="1151"/>
        <v>нд</v>
      </c>
      <c r="J218" s="63" t="str">
        <f t="shared" si="1151"/>
        <v>нд</v>
      </c>
      <c r="K218" s="101" t="str">
        <f t="shared" si="1151"/>
        <v>нд</v>
      </c>
      <c r="L218" s="117" t="s">
        <v>100</v>
      </c>
      <c r="M218" s="30" t="s">
        <v>100</v>
      </c>
      <c r="N218" s="30" t="s">
        <v>100</v>
      </c>
      <c r="O218" s="30" t="s">
        <v>100</v>
      </c>
      <c r="P218" s="30" t="s">
        <v>100</v>
      </c>
      <c r="Q218" s="30" t="s">
        <v>100</v>
      </c>
      <c r="R218" s="30" t="s">
        <v>100</v>
      </c>
      <c r="S218" s="60" t="s">
        <v>100</v>
      </c>
      <c r="T218" s="30" t="s">
        <v>100</v>
      </c>
      <c r="U218" s="55" t="s">
        <v>100</v>
      </c>
      <c r="V218" s="55" t="s">
        <v>100</v>
      </c>
      <c r="W218" s="30" t="s">
        <v>100</v>
      </c>
      <c r="X218" s="55" t="s">
        <v>100</v>
      </c>
      <c r="Y218" s="94" t="s">
        <v>100</v>
      </c>
      <c r="Z218" s="60" t="s">
        <v>100</v>
      </c>
      <c r="AA218" s="30" t="s">
        <v>100</v>
      </c>
      <c r="AB218" s="30" t="s">
        <v>100</v>
      </c>
      <c r="AC218" s="55" t="s">
        <v>100</v>
      </c>
      <c r="AD218" s="30" t="s">
        <v>100</v>
      </c>
      <c r="AE218" s="55" t="s">
        <v>100</v>
      </c>
      <c r="AF218" s="30" t="s">
        <v>100</v>
      </c>
      <c r="AG218" s="60" t="s">
        <v>100</v>
      </c>
      <c r="AH218" s="30" t="s">
        <v>100</v>
      </c>
      <c r="AI218" s="55" t="s">
        <v>100</v>
      </c>
      <c r="AJ218" s="55" t="s">
        <v>100</v>
      </c>
      <c r="AK218" s="55" t="s">
        <v>100</v>
      </c>
      <c r="AL218" s="55" t="s">
        <v>100</v>
      </c>
      <c r="AM218" s="30" t="s">
        <v>100</v>
      </c>
      <c r="AN218" s="63" t="str">
        <f t="shared" ref="AN218:AN220" si="1185">IF(NOT(SUM(AU218,BB218,BI218,BP218)=0),SUM(AU218,BB218,BI218,BP218),"нд")</f>
        <v>нд</v>
      </c>
      <c r="AO218" s="63" t="str">
        <f t="shared" ref="AO218:AO220" si="1186">IF(NOT(SUM(AV218,BC218,BJ218,BQ218)=0),SUM(AV218,BC218,BJ218,BQ218),"нд")</f>
        <v>нд</v>
      </c>
      <c r="AP218" s="63" t="str">
        <f t="shared" ref="AP218:AP220" si="1187">IF(NOT(SUM(AW218,BD218,BK218,BR218)=0),SUM(AW218,BD218,BK218,BR218),"нд")</f>
        <v>нд</v>
      </c>
      <c r="AQ218" s="63" t="str">
        <f t="shared" ref="AQ218:AQ220" si="1188">IF(NOT(SUM(AX218,BE218,BL218,BS218)=0),SUM(AX218,BE218,BL218,BS218),"нд")</f>
        <v>нд</v>
      </c>
      <c r="AR218" s="63" t="str">
        <f t="shared" ref="AR218:AR220" si="1189">IF(NOT(SUM(AY218,BF218,BM218,BT218)=0),SUM(AY218,BF218,BM218,BT218),"нд")</f>
        <v>нд</v>
      </c>
      <c r="AS218" s="63" t="str">
        <f t="shared" ref="AS218:AS220" si="1190">IF(NOT(SUM(AZ218,BG218,BN218,BU218)=0),SUM(AZ218,BG218,BN218,BU218),"нд")</f>
        <v>нд</v>
      </c>
      <c r="AT218" s="101" t="str">
        <f t="shared" ref="AT218:AT220" si="1191">IF(NOT(SUM(BA218,BH218,BO218,BV218)=0),SUM(BA218,BH218,BO218,BV218),"нд")</f>
        <v>нд</v>
      </c>
      <c r="AU218" s="117" t="s">
        <v>100</v>
      </c>
      <c r="AV218" s="117" t="s">
        <v>100</v>
      </c>
      <c r="AW218" s="30" t="s">
        <v>100</v>
      </c>
      <c r="AX218" s="30" t="s">
        <v>100</v>
      </c>
      <c r="AY218" s="30" t="s">
        <v>100</v>
      </c>
      <c r="AZ218" s="30" t="s">
        <v>100</v>
      </c>
      <c r="BA218" s="117" t="s">
        <v>100</v>
      </c>
      <c r="BB218" s="117" t="s">
        <v>100</v>
      </c>
      <c r="BC218" s="117" t="s">
        <v>100</v>
      </c>
      <c r="BD218" s="30" t="s">
        <v>100</v>
      </c>
      <c r="BE218" s="30" t="s">
        <v>100</v>
      </c>
      <c r="BF218" s="30" t="s">
        <v>100</v>
      </c>
      <c r="BG218" s="30" t="s">
        <v>100</v>
      </c>
      <c r="BH218" s="117" t="s">
        <v>100</v>
      </c>
      <c r="BI218" s="117" t="s">
        <v>100</v>
      </c>
      <c r="BJ218" s="55" t="s">
        <v>100</v>
      </c>
      <c r="BK218" s="55" t="s">
        <v>100</v>
      </c>
      <c r="BL218" s="30" t="s">
        <v>100</v>
      </c>
      <c r="BM218" s="30" t="s">
        <v>100</v>
      </c>
      <c r="BN218" s="30" t="s">
        <v>100</v>
      </c>
      <c r="BO218" s="55" t="s">
        <v>100</v>
      </c>
      <c r="BP218" s="117" t="s">
        <v>100</v>
      </c>
      <c r="BQ218" s="55" t="s">
        <v>100</v>
      </c>
      <c r="BR218" s="55" t="s">
        <v>100</v>
      </c>
      <c r="BS218" s="30" t="s">
        <v>100</v>
      </c>
      <c r="BT218" s="55" t="s">
        <v>100</v>
      </c>
      <c r="BU218" s="30" t="s">
        <v>100</v>
      </c>
      <c r="BV218" s="55" t="s">
        <v>100</v>
      </c>
      <c r="BW218" s="125" t="str">
        <f t="shared" ref="BW218:BW219" si="1192">IF(SUM(AN218)-SUM(E218)=0,"нд",SUM(AN218)-SUM(F218))</f>
        <v>нд</v>
      </c>
      <c r="BX218" s="122" t="str">
        <f t="shared" ref="BX218:BX219" si="1193">IF(AND(NOT(SUM(BW218)=0),NOT(SUM(E218)=0)),ROUND(SUM(BW218)/SUM(E218)*100,2),"нд")</f>
        <v>нд</v>
      </c>
      <c r="BY218" s="125" t="str">
        <f t="shared" ref="BY218:BY219" si="1194">IF(SUM(AO218)-SUM(F218)=0,"нд",SUM(AO218)-SUM(F218))</f>
        <v>нд</v>
      </c>
      <c r="BZ218" s="161" t="str">
        <f t="shared" si="1165"/>
        <v>нд</v>
      </c>
      <c r="CA218" s="60"/>
    </row>
    <row r="219" spans="1:79" ht="31.5" x14ac:dyDescent="0.25">
      <c r="A219" s="53" t="s">
        <v>458</v>
      </c>
      <c r="B219" s="62" t="s">
        <v>213</v>
      </c>
      <c r="C219" s="60" t="s">
        <v>214</v>
      </c>
      <c r="D219" s="11">
        <v>4.4029999999999996</v>
      </c>
      <c r="E219" s="63" t="str">
        <f t="shared" si="1151"/>
        <v>нд</v>
      </c>
      <c r="F219" s="63" t="str">
        <f t="shared" si="1151"/>
        <v>нд</v>
      </c>
      <c r="G219" s="63" t="str">
        <f t="shared" si="1151"/>
        <v>нд</v>
      </c>
      <c r="H219" s="63" t="str">
        <f t="shared" si="1151"/>
        <v>нд</v>
      </c>
      <c r="I219" s="63" t="str">
        <f t="shared" si="1151"/>
        <v>нд</v>
      </c>
      <c r="J219" s="63" t="str">
        <f t="shared" si="1151"/>
        <v>нд</v>
      </c>
      <c r="K219" s="101" t="str">
        <f t="shared" si="1151"/>
        <v>нд</v>
      </c>
      <c r="L219" s="117" t="s">
        <v>100</v>
      </c>
      <c r="M219" s="30" t="s">
        <v>100</v>
      </c>
      <c r="N219" s="30" t="s">
        <v>100</v>
      </c>
      <c r="O219" s="30" t="s">
        <v>100</v>
      </c>
      <c r="P219" s="30" t="s">
        <v>100</v>
      </c>
      <c r="Q219" s="30" t="s">
        <v>100</v>
      </c>
      <c r="R219" s="30" t="s">
        <v>100</v>
      </c>
      <c r="S219" s="60" t="s">
        <v>100</v>
      </c>
      <c r="T219" s="30" t="s">
        <v>100</v>
      </c>
      <c r="U219" s="109" t="s">
        <v>100</v>
      </c>
      <c r="V219" s="109" t="s">
        <v>100</v>
      </c>
      <c r="W219" s="30" t="s">
        <v>100</v>
      </c>
      <c r="X219" s="109" t="s">
        <v>100</v>
      </c>
      <c r="Y219" s="101" t="s">
        <v>100</v>
      </c>
      <c r="Z219" s="60" t="s">
        <v>100</v>
      </c>
      <c r="AA219" s="30" t="s">
        <v>100</v>
      </c>
      <c r="AB219" s="30" t="s">
        <v>100</v>
      </c>
      <c r="AC219" s="109" t="s">
        <v>100</v>
      </c>
      <c r="AD219" s="30" t="s">
        <v>100</v>
      </c>
      <c r="AE219" s="109" t="s">
        <v>100</v>
      </c>
      <c r="AF219" s="30" t="s">
        <v>100</v>
      </c>
      <c r="AG219" s="60" t="s">
        <v>100</v>
      </c>
      <c r="AH219" s="30" t="s">
        <v>100</v>
      </c>
      <c r="AI219" s="109" t="s">
        <v>100</v>
      </c>
      <c r="AJ219" s="109" t="s">
        <v>100</v>
      </c>
      <c r="AK219" s="109" t="s">
        <v>100</v>
      </c>
      <c r="AL219" s="109" t="s">
        <v>100</v>
      </c>
      <c r="AM219" s="30" t="s">
        <v>100</v>
      </c>
      <c r="AN219" s="63" t="str">
        <f t="shared" si="1185"/>
        <v>нд</v>
      </c>
      <c r="AO219" s="63" t="str">
        <f t="shared" si="1186"/>
        <v>нд</v>
      </c>
      <c r="AP219" s="63" t="str">
        <f t="shared" si="1187"/>
        <v>нд</v>
      </c>
      <c r="AQ219" s="63" t="str">
        <f t="shared" si="1188"/>
        <v>нд</v>
      </c>
      <c r="AR219" s="63" t="str">
        <f t="shared" si="1189"/>
        <v>нд</v>
      </c>
      <c r="AS219" s="63" t="str">
        <f t="shared" si="1190"/>
        <v>нд</v>
      </c>
      <c r="AT219" s="101" t="str">
        <f t="shared" si="1191"/>
        <v>нд</v>
      </c>
      <c r="AU219" s="117" t="s">
        <v>100</v>
      </c>
      <c r="AV219" s="117" t="s">
        <v>100</v>
      </c>
      <c r="AW219" s="30" t="s">
        <v>100</v>
      </c>
      <c r="AX219" s="30" t="s">
        <v>100</v>
      </c>
      <c r="AY219" s="30" t="s">
        <v>100</v>
      </c>
      <c r="AZ219" s="30" t="s">
        <v>100</v>
      </c>
      <c r="BA219" s="117" t="s">
        <v>100</v>
      </c>
      <c r="BB219" s="117" t="s">
        <v>100</v>
      </c>
      <c r="BC219" s="117" t="s">
        <v>100</v>
      </c>
      <c r="BD219" s="30" t="s">
        <v>100</v>
      </c>
      <c r="BE219" s="30" t="s">
        <v>100</v>
      </c>
      <c r="BF219" s="30" t="s">
        <v>100</v>
      </c>
      <c r="BG219" s="30" t="s">
        <v>100</v>
      </c>
      <c r="BH219" s="117" t="s">
        <v>100</v>
      </c>
      <c r="BI219" s="117" t="s">
        <v>100</v>
      </c>
      <c r="BJ219" s="109" t="s">
        <v>100</v>
      </c>
      <c r="BK219" s="109" t="s">
        <v>100</v>
      </c>
      <c r="BL219" s="30" t="s">
        <v>100</v>
      </c>
      <c r="BM219" s="30" t="s">
        <v>100</v>
      </c>
      <c r="BN219" s="30" t="s">
        <v>100</v>
      </c>
      <c r="BO219" s="109" t="s">
        <v>100</v>
      </c>
      <c r="BP219" s="117" t="s">
        <v>100</v>
      </c>
      <c r="BQ219" s="109" t="s">
        <v>100</v>
      </c>
      <c r="BR219" s="109" t="s">
        <v>100</v>
      </c>
      <c r="BS219" s="30" t="s">
        <v>100</v>
      </c>
      <c r="BT219" s="109" t="s">
        <v>100</v>
      </c>
      <c r="BU219" s="30" t="s">
        <v>100</v>
      </c>
      <c r="BV219" s="109" t="s">
        <v>100</v>
      </c>
      <c r="BW219" s="125" t="str">
        <f t="shared" si="1192"/>
        <v>нд</v>
      </c>
      <c r="BX219" s="122" t="str">
        <f t="shared" si="1193"/>
        <v>нд</v>
      </c>
      <c r="BY219" s="125" t="str">
        <f t="shared" si="1194"/>
        <v>нд</v>
      </c>
      <c r="BZ219" s="161" t="str">
        <f t="shared" si="1165"/>
        <v>нд</v>
      </c>
      <c r="CA219" s="60"/>
    </row>
    <row r="220" spans="1:79" x14ac:dyDescent="0.25">
      <c r="A220" s="80" t="s">
        <v>459</v>
      </c>
      <c r="B220" s="81" t="s">
        <v>215</v>
      </c>
      <c r="C220" s="63" t="s">
        <v>216</v>
      </c>
      <c r="D220" s="11" t="s">
        <v>100</v>
      </c>
      <c r="E220" s="63" t="str">
        <f t="shared" si="1151"/>
        <v>нд</v>
      </c>
      <c r="F220" s="63" t="str">
        <f t="shared" si="1151"/>
        <v>нд</v>
      </c>
      <c r="G220" s="63" t="str">
        <f t="shared" si="1151"/>
        <v>нд</v>
      </c>
      <c r="H220" s="63" t="str">
        <f t="shared" si="1151"/>
        <v>нд</v>
      </c>
      <c r="I220" s="63" t="str">
        <f t="shared" si="1151"/>
        <v>нд</v>
      </c>
      <c r="J220" s="63" t="str">
        <f t="shared" si="1151"/>
        <v>нд</v>
      </c>
      <c r="K220" s="101" t="str">
        <f t="shared" si="1151"/>
        <v>нд</v>
      </c>
      <c r="L220" s="30" t="s">
        <v>100</v>
      </c>
      <c r="M220" s="63" t="s">
        <v>100</v>
      </c>
      <c r="N220" s="63" t="s">
        <v>100</v>
      </c>
      <c r="O220" s="63" t="s">
        <v>100</v>
      </c>
      <c r="P220" s="30" t="s">
        <v>100</v>
      </c>
      <c r="Q220" s="30" t="s">
        <v>100</v>
      </c>
      <c r="R220" s="63" t="s">
        <v>100</v>
      </c>
      <c r="S220" s="30" t="s">
        <v>100</v>
      </c>
      <c r="T220" s="63" t="s">
        <v>100</v>
      </c>
      <c r="U220" s="63" t="s">
        <v>100</v>
      </c>
      <c r="V220" s="63" t="s">
        <v>100</v>
      </c>
      <c r="W220" s="63" t="s">
        <v>100</v>
      </c>
      <c r="X220" s="63" t="s">
        <v>100</v>
      </c>
      <c r="Y220" s="101" t="s">
        <v>100</v>
      </c>
      <c r="Z220" s="30" t="s">
        <v>100</v>
      </c>
      <c r="AA220" s="63" t="s">
        <v>100</v>
      </c>
      <c r="AB220" s="63" t="s">
        <v>100</v>
      </c>
      <c r="AC220" s="63" t="s">
        <v>100</v>
      </c>
      <c r="AD220" s="63" t="s">
        <v>100</v>
      </c>
      <c r="AE220" s="63" t="s">
        <v>100</v>
      </c>
      <c r="AF220" s="63" t="s">
        <v>100</v>
      </c>
      <c r="AG220" s="30" t="s">
        <v>100</v>
      </c>
      <c r="AH220" s="63" t="s">
        <v>100</v>
      </c>
      <c r="AI220" s="109" t="s">
        <v>100</v>
      </c>
      <c r="AJ220" s="109" t="s">
        <v>100</v>
      </c>
      <c r="AK220" s="109" t="s">
        <v>100</v>
      </c>
      <c r="AL220" s="109" t="s">
        <v>100</v>
      </c>
      <c r="AM220" s="63" t="s">
        <v>100</v>
      </c>
      <c r="AN220" s="63" t="str">
        <f t="shared" si="1185"/>
        <v>нд</v>
      </c>
      <c r="AO220" s="63" t="str">
        <f t="shared" si="1186"/>
        <v>нд</v>
      </c>
      <c r="AP220" s="63" t="str">
        <f t="shared" si="1187"/>
        <v>нд</v>
      </c>
      <c r="AQ220" s="63" t="str">
        <f t="shared" si="1188"/>
        <v>нд</v>
      </c>
      <c r="AR220" s="63" t="str">
        <f t="shared" si="1189"/>
        <v>нд</v>
      </c>
      <c r="AS220" s="63" t="str">
        <f t="shared" si="1190"/>
        <v>нд</v>
      </c>
      <c r="AT220" s="101" t="str">
        <f t="shared" si="1191"/>
        <v>нд</v>
      </c>
      <c r="AU220" s="30" t="s">
        <v>100</v>
      </c>
      <c r="AV220" s="30" t="s">
        <v>100</v>
      </c>
      <c r="AW220" s="63" t="s">
        <v>100</v>
      </c>
      <c r="AX220" s="63" t="s">
        <v>100</v>
      </c>
      <c r="AY220" s="30" t="s">
        <v>100</v>
      </c>
      <c r="AZ220" s="30" t="s">
        <v>100</v>
      </c>
      <c r="BA220" s="30" t="s">
        <v>100</v>
      </c>
      <c r="BB220" s="30" t="s">
        <v>100</v>
      </c>
      <c r="BC220" s="30" t="s">
        <v>100</v>
      </c>
      <c r="BD220" s="63" t="s">
        <v>100</v>
      </c>
      <c r="BE220" s="63" t="s">
        <v>100</v>
      </c>
      <c r="BF220" s="30" t="s">
        <v>100</v>
      </c>
      <c r="BG220" s="30" t="s">
        <v>100</v>
      </c>
      <c r="BH220" s="30" t="s">
        <v>100</v>
      </c>
      <c r="BI220" s="30" t="s">
        <v>100</v>
      </c>
      <c r="BJ220" s="109" t="s">
        <v>100</v>
      </c>
      <c r="BK220" s="109" t="s">
        <v>100</v>
      </c>
      <c r="BL220" s="63" t="s">
        <v>100</v>
      </c>
      <c r="BM220" s="30" t="s">
        <v>100</v>
      </c>
      <c r="BN220" s="30" t="s">
        <v>100</v>
      </c>
      <c r="BO220" s="109" t="s">
        <v>100</v>
      </c>
      <c r="BP220" s="30" t="s">
        <v>100</v>
      </c>
      <c r="BQ220" s="109" t="s">
        <v>100</v>
      </c>
      <c r="BR220" s="109" t="s">
        <v>100</v>
      </c>
      <c r="BS220" s="63" t="s">
        <v>100</v>
      </c>
      <c r="BT220" s="109" t="s">
        <v>100</v>
      </c>
      <c r="BU220" s="30" t="s">
        <v>100</v>
      </c>
      <c r="BV220" s="109" t="s">
        <v>100</v>
      </c>
      <c r="BW220" s="125" t="str">
        <f t="shared" ref="BW220" si="1195">IF(SUM(AN220)-SUM(E220)=0,"нд",SUM(AN220)-SUM(F220))</f>
        <v>нд</v>
      </c>
      <c r="BX220" s="122" t="str">
        <f t="shared" ref="BX220" si="1196">IF(AND(NOT(SUM(BW220)=0),NOT(SUM(E220)=0)),ROUND(SUM(BW220)/SUM(E220)*100,2),"нд")</f>
        <v>нд</v>
      </c>
      <c r="BY220" s="125" t="str">
        <f t="shared" ref="BY220" si="1197">IF(SUM(AO220)-SUM(F220)=0,"нд",SUM(AO220)-SUM(F220))</f>
        <v>нд</v>
      </c>
      <c r="BZ220" s="161" t="str">
        <f t="shared" si="1165"/>
        <v>нд</v>
      </c>
      <c r="CA220" s="63"/>
    </row>
  </sheetData>
  <mergeCells count="113">
    <mergeCell ref="BV142:BV143"/>
    <mergeCell ref="M142:M143"/>
    <mergeCell ref="N142:N143"/>
    <mergeCell ref="O142:O143"/>
    <mergeCell ref="P142:P143"/>
    <mergeCell ref="Q142:Q143"/>
    <mergeCell ref="R142:R143"/>
    <mergeCell ref="BS142:BS143"/>
    <mergeCell ref="BT142:BT143"/>
    <mergeCell ref="BU142:BU143"/>
    <mergeCell ref="AB142:AB143"/>
    <mergeCell ref="AC142:AC143"/>
    <mergeCell ref="AD142:AD143"/>
    <mergeCell ref="AE142:AE143"/>
    <mergeCell ref="AF142:AF143"/>
    <mergeCell ref="AG142:AG143"/>
    <mergeCell ref="AH142:AH143"/>
    <mergeCell ref="AI142:AI143"/>
    <mergeCell ref="AJ142:AJ143"/>
    <mergeCell ref="AA142:AA143"/>
    <mergeCell ref="AZ142:AZ143"/>
    <mergeCell ref="BA142:BA143"/>
    <mergeCell ref="BB142:BB143"/>
    <mergeCell ref="BC142:BC143"/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AV18:BA18"/>
    <mergeCell ref="BC18:BH18"/>
    <mergeCell ref="BJ18:BO18"/>
    <mergeCell ref="BQ18:BV18"/>
    <mergeCell ref="BW18:BX18"/>
    <mergeCell ref="BY18:BZ18"/>
    <mergeCell ref="F18:K18"/>
    <mergeCell ref="M18:R18"/>
    <mergeCell ref="CA142:CA143"/>
    <mergeCell ref="BZ142:BZ143"/>
    <mergeCell ref="BW142:BW143"/>
    <mergeCell ref="BX142:BX143"/>
    <mergeCell ref="BY142:BY143"/>
    <mergeCell ref="T18:Y18"/>
    <mergeCell ref="AA18:AF18"/>
    <mergeCell ref="AH18:AM18"/>
    <mergeCell ref="AO18:AT18"/>
    <mergeCell ref="AK142:AK143"/>
    <mergeCell ref="AL142:AL143"/>
    <mergeCell ref="AM142:AM143"/>
    <mergeCell ref="AU142:AU143"/>
    <mergeCell ref="AV142:AV143"/>
    <mergeCell ref="AT142:AT143"/>
    <mergeCell ref="AS142:AS143"/>
    <mergeCell ref="AR142:AR143"/>
    <mergeCell ref="AQ142:AQ143"/>
    <mergeCell ref="AP142:AP143"/>
    <mergeCell ref="AO142:AO143"/>
    <mergeCell ref="AN142:AN143"/>
    <mergeCell ref="AW142:AW143"/>
    <mergeCell ref="AX142:AX143"/>
    <mergeCell ref="AY142:AY143"/>
    <mergeCell ref="A4:AM4"/>
    <mergeCell ref="A5:AM5"/>
    <mergeCell ref="A7:AM7"/>
    <mergeCell ref="A8:AM8"/>
    <mergeCell ref="A10:AM10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D142:D143"/>
    <mergeCell ref="L142:L143"/>
    <mergeCell ref="X142:X143"/>
    <mergeCell ref="Y142:Y143"/>
    <mergeCell ref="Z142:Z143"/>
    <mergeCell ref="E142:E143"/>
    <mergeCell ref="F142:F143"/>
    <mergeCell ref="G142:G143"/>
    <mergeCell ref="H142:H143"/>
    <mergeCell ref="I142:I143"/>
    <mergeCell ref="J142:J143"/>
    <mergeCell ref="K142:K143"/>
    <mergeCell ref="S142:S143"/>
    <mergeCell ref="T142:T143"/>
    <mergeCell ref="U142:U143"/>
    <mergeCell ref="V142:V143"/>
    <mergeCell ref="W142:W143"/>
    <mergeCell ref="BD142:BD143"/>
    <mergeCell ref="BE142:BE143"/>
    <mergeCell ref="BO142:BO143"/>
    <mergeCell ref="BP142:BP143"/>
    <mergeCell ref="BQ142:BQ143"/>
    <mergeCell ref="BR142:BR143"/>
    <mergeCell ref="BF142:BF143"/>
    <mergeCell ref="BG142:BG143"/>
    <mergeCell ref="BH142:BH143"/>
    <mergeCell ref="BI142:BI143"/>
    <mergeCell ref="BJ142:BJ143"/>
    <mergeCell ref="BK142:BK143"/>
    <mergeCell ref="BL142:BL143"/>
    <mergeCell ref="BM142:BM143"/>
    <mergeCell ref="BN142:BN143"/>
  </mergeCells>
  <conditionalFormatting sqref="B213">
    <cfRule type="cellIs" dxfId="76" priority="124" stopIfTrue="1" operator="equal">
      <formula>0</formula>
    </cfRule>
  </conditionalFormatting>
  <conditionalFormatting sqref="L179:R179 L181:R181 L191:R191 L155:R155 L157:R157 L159:R159 L161:R161 L163:R163 L30:R30 L168:R168 L170:R170 L152:R152 L173:R173 L76:R76 L46:R46 L55:R55 L57:R57 L62:R62 L64:R64 L66:R66 L69:R69 L49:R49 L51:R51 L59:R59">
    <cfRule type="cellIs" dxfId="75" priority="122" operator="notEqual">
      <formula>"нд"</formula>
    </cfRule>
  </conditionalFormatting>
  <conditionalFormatting sqref="S179:Y179 S181:Y181 S191:Y191 S155:Y155 S157:Y157 S159:Y159 S161:Y161 S163:Y163 S30:Y30 S168:Y168 S170:Y170 S152:Y152 S173:Y173 S76:Y76 S46:Y46 S55:Y55 S57:Y57 S62:Y62 S64:Y64 S66:Y66 S69:Y69 S49:Y49 S51:Y51 S59:Y59">
    <cfRule type="cellIs" dxfId="74" priority="121" operator="notEqual">
      <formula>"нд"</formula>
    </cfRule>
  </conditionalFormatting>
  <conditionalFormatting sqref="Z179:AF179 Z181:AF181 Z191:AF191 Z155:AF155 Z157:AF157 Z159:AF159 Z161:AF161 Z163:AF163 Z30:AF30 Z168:AF168 Z170:AF170 Z152:AF152 Z173:AF173 Z76:AF76 Z46:AF46 Z55:AF55 Z57:AF57 Z62:AF62 Z64:AF64 Z66:AF66 Z69:AF69 Z49:AF49 Z51:AF51 Z59:AF59">
    <cfRule type="cellIs" dxfId="73" priority="120" operator="notEqual">
      <formula>"нд"</formula>
    </cfRule>
  </conditionalFormatting>
  <conditionalFormatting sqref="AG179:AM179 AG181:AM181 AG191:AM191 AG155:AM155 AG157:AM157 AG159:AM159 AG161:AM161 AG163:AM163 AG30:AM30 AG168:AM168 AG170:AM170 AG152:AM152 AG173:AM173 AG76:AM76 AG46 AG55:AM55 AG57:AM57 AG62:AM62 AG64:AM64 AG66:AM66 AG69:AM69 AG49:AM49 AG51:AM51 AG59:AM59 AJ46:AM46">
    <cfRule type="cellIs" dxfId="72" priority="119" operator="notEqual">
      <formula>"нд"</formula>
    </cfRule>
  </conditionalFormatting>
  <conditionalFormatting sqref="L30:AM30 L46:AG46 L55:AM55 L57:AM57 L62:AM62 L64:AM64 L66:AM66 L69:AM69 L49:AM49 L51:AM51 L59:AM59 L76:AM76 L179:AM179 L181:AM181 L155:AM155 L157:AM157 L159:AM159 L161:AM161 L163:AM163 L168:AM168 L170:AM170 L152:AM152 L173:AM173 L191:AM191 L165:AG166 AI165:AL166 AJ46:AM46">
    <cfRule type="cellIs" dxfId="71" priority="118" operator="notEqual">
      <formula>"нд"</formula>
    </cfRule>
  </conditionalFormatting>
  <conditionalFormatting sqref="M30:AM30">
    <cfRule type="colorScale" priority="117">
      <colorScale>
        <cfvo type="min"/>
        <cfvo type="max"/>
        <color theme="0"/>
        <color theme="0"/>
      </colorScale>
    </cfRule>
  </conditionalFormatting>
  <conditionalFormatting sqref="AU179:BA179 AU181:BA181 AU191:BA191 AU155:BA155 AU157:BA157 AU159:BA159 AU161:BA161 AU163:BA163 AU30:BA30 AU168:BA168 AU170:BA170 AU152:BA152 AU173:BA173 AU76:BA76 AU46:BA46 AU55:BA55 AU57:BA57 AU62:BA62 AU64:BA64 AU66:BA66 AU69:BA69 AU49:BA49 AU51:BA51 AU59:BA59">
    <cfRule type="cellIs" dxfId="70" priority="116" operator="notEqual">
      <formula>"нд"</formula>
    </cfRule>
  </conditionalFormatting>
  <conditionalFormatting sqref="BB179:BH179 BB181:BH181 BB191:BH191 BB155:BH155 BB157:BH157 BB159:BH159 BB161:BH161 BB163:BH163 BB30:BH30 BB168:BH168 BB170:BH170 BB152:BH152 BB173:BH173 BB76:BH76 BB46:BH46 BB55:BH55 BB57:BH57 BB62:BH62 BB64:BH64 BB66:BH66 BB69:BH69 BB49:BH49 BB51:BH51 BB59:BH59">
    <cfRule type="cellIs" dxfId="69" priority="115" operator="notEqual">
      <formula>"нд"</formula>
    </cfRule>
  </conditionalFormatting>
  <conditionalFormatting sqref="BI179:BO179 BI181:BO181 BI191:BO191 BI155:BO155 BI157:BO157 BI159:BO159 BI161:BO161 BI163:BO163 BI30:BO30 BI168:BO168 BI170:BO170 BI152:BO152 BI173:BO173 BI76:BO76 BI46:BO46 BI55:BO55 BI57:BO57 BI62:BO62 BI64:BO64 BI66:BO66 BI69:BO69 BI49:BO49 BI51:BO51 BI59:BO59">
    <cfRule type="cellIs" dxfId="68" priority="114" operator="notEqual">
      <formula>"нд"</formula>
    </cfRule>
  </conditionalFormatting>
  <conditionalFormatting sqref="BP179:BV179 BP181:BV181 BP191:BV191 BP155:BV155 BP157:BV157 BP159:BV159 BP161:BV161 BP163:BV163 BP30:BV30 BP168:BV168 BP170:BV170 BP152:BV152 BP173:BV173 BP76:BV76 BP46 BP55:BV55 BP57:BV57 BP62:BV62 BP64:BV64 BP66:BV66 BP69:BV69 BP49:BV49 BP51:BV51 BP59:BV59 BS46:BV46">
    <cfRule type="cellIs" dxfId="67" priority="113" operator="notEqual">
      <formula>"нд"</formula>
    </cfRule>
  </conditionalFormatting>
  <conditionalFormatting sqref="AU30:BV30 AU46:BP46 AU55:BV55 AU57:BV57 AU62:BV62 AU64:BV64 AU66:BV66 AU69:BV69 AU49:BV49 AU51:BV51 AU59:BV59 AU76:BV76 AU179:BV179 AU181:BV181 AU155:BV155 AU157:BV157 AU159:BV159 AU161:BV161 AU163:BV163 AU168:BV168 AU170:BV170 AU152:BV152 AU173:BV173 AU191:BV191 BS46:BV46 AU165:BP166 BR165:BU166">
    <cfRule type="cellIs" dxfId="66" priority="112" operator="notEqual">
      <formula>"нд"</formula>
    </cfRule>
  </conditionalFormatting>
  <conditionalFormatting sqref="AV30:BV30">
    <cfRule type="colorScale" priority="111">
      <colorScale>
        <cfvo type="min"/>
        <cfvo type="max"/>
        <color theme="0"/>
        <color theme="0"/>
      </colorScale>
    </cfRule>
  </conditionalFormatting>
  <conditionalFormatting sqref="BB179:BH179 BB181:BH181 BB191:BH191 BB155:BH155 BB157:BH157 BB159:BH159 BB161:BH161 BB163:BH163 BB30:BH30 BB168:BH168 BB170:BH170 BB152:BH152 BB173:BH173 BB76:BH76 BB46:BH46 BB55:BH55 BB57:BH57 BB62:BH62 BB64:BH64 BB66:BH66 BB69:BH69 BB49:BH49 BB51:BH51 BB59:BH59">
    <cfRule type="cellIs" dxfId="65" priority="110" operator="notEqual">
      <formula>"нд"</formula>
    </cfRule>
  </conditionalFormatting>
  <conditionalFormatting sqref="BI179:BO179 BI181:BO181 BI191:BO191 BI155:BO155 BI157:BO157 BI159:BO159 BI161:BO161 BI163:BO163 BI30:BO30 BI168:BO168 BI170:BO170 BI152:BO152 BI173:BO173 BI76:BO76 BI46:BO46 BI55:BO55 BI57:BO57 BI62:BO62 BI64:BO64 BI66:BO66 BI69:BO69 BI49:BO49 BI51:BO51 BI59:BO59">
    <cfRule type="cellIs" dxfId="64" priority="109" operator="notEqual">
      <formula>"нд"</formula>
    </cfRule>
  </conditionalFormatting>
  <conditionalFormatting sqref="BP179:BV179 BP181:BV181 BP191:BV191 BP155:BV155 BP157:BV157 BP159:BV159 BP161:BV161 BP163:BV163 BP30:BV30 BP168:BV168 BP170:BV170 BP152:BV152 BP173:BV173 BP76:BV76 BP46 BP55:BV55 BP57:BV57 BP62:BV62 BP64:BV64 BP66:BV66 BP69:BV69 BP49:BV49 BP51:BV51 BP59:BV59 BS46:BV46">
    <cfRule type="cellIs" dxfId="63" priority="108" operator="notEqual">
      <formula>"нд"</formula>
    </cfRule>
  </conditionalFormatting>
  <conditionalFormatting sqref="F30">
    <cfRule type="cellIs" dxfId="62" priority="107" operator="notEqual">
      <formula>"нд"</formula>
    </cfRule>
  </conditionalFormatting>
  <conditionalFormatting sqref="F30">
    <cfRule type="colorScale" priority="106">
      <colorScale>
        <cfvo type="min"/>
        <cfvo type="max"/>
        <color theme="0"/>
        <color theme="0"/>
      </colorScale>
    </cfRule>
  </conditionalFormatting>
  <conditionalFormatting sqref="G173:K173 G179:K179 G181:K181 G152:K152 G155:K155 G157:K157 G159:K159 G161:K161 G163:K163 G168:K168 G76:K76 G170:K170 G69:K69 G57:K57 G51:K51 G55:K55 G59:K59 G62:K62 G64:K64 G66:K66 H46:K46 G49:K49 E49 E51 E55 E57 E59 E62 E64 E66 E69 E76 E152 E155 E157 E159 E161 E163 E168 E170 E173 E179 E181 E191 G191:K191 E30:K30">
    <cfRule type="cellIs" dxfId="61" priority="105" operator="notEqual">
      <formula>"нд"</formula>
    </cfRule>
  </conditionalFormatting>
  <conditionalFormatting sqref="G181:K181 G51:K51 G55:K55 G59:K59 G62:K62 G64:K64 G66:K66 H46:K46 G49:K49 G57:K57 G69:K69 G173:K173 G179:K179 G152:K152 G155:K155 G157:K157 G159:K159 G161:K161 G165:J166 G168:K168 G76:K76 G170:K170 G163:K163 E49 E51 E55 E57 E59 E62 E64 E66 E69 E76 E152 E155 E157 E159 E161 E163 E165:E166 E168 E170 E173 E179 E181 E191 G191:K191 E30:K30">
    <cfRule type="cellIs" dxfId="60" priority="104" operator="notEqual">
      <formula>"нд"</formula>
    </cfRule>
  </conditionalFormatting>
  <conditionalFormatting sqref="E30:K30">
    <cfRule type="colorScale" priority="103">
      <colorScale>
        <cfvo type="min"/>
        <cfvo type="max"/>
        <color theme="0"/>
        <color theme="0"/>
      </colorScale>
    </cfRule>
  </conditionalFormatting>
  <conditionalFormatting sqref="G30">
    <cfRule type="cellIs" dxfId="59" priority="102" operator="notEqual">
      <formula>"нд"</formula>
    </cfRule>
  </conditionalFormatting>
  <conditionalFormatting sqref="G30">
    <cfRule type="colorScale" priority="101">
      <colorScale>
        <cfvo type="min"/>
        <cfvo type="max"/>
        <color theme="0"/>
        <color theme="0"/>
      </colorScale>
    </cfRule>
  </conditionalFormatting>
  <conditionalFormatting sqref="H30">
    <cfRule type="cellIs" dxfId="58" priority="100" operator="notEqual">
      <formula>"нд"</formula>
    </cfRule>
  </conditionalFormatting>
  <conditionalFormatting sqref="H30">
    <cfRule type="colorScale" priority="99">
      <colorScale>
        <cfvo type="min"/>
        <cfvo type="max"/>
        <color theme="0"/>
        <color theme="0"/>
      </colorScale>
    </cfRule>
  </conditionalFormatting>
  <conditionalFormatting sqref="I30">
    <cfRule type="cellIs" dxfId="57" priority="98" operator="notEqual">
      <formula>"нд"</formula>
    </cfRule>
  </conditionalFormatting>
  <conditionalFormatting sqref="I30">
    <cfRule type="colorScale" priority="97">
      <colorScale>
        <cfvo type="min"/>
        <cfvo type="max"/>
        <color theme="0"/>
        <color theme="0"/>
      </colorScale>
    </cfRule>
  </conditionalFormatting>
  <conditionalFormatting sqref="J30">
    <cfRule type="cellIs" dxfId="56" priority="96" operator="notEqual">
      <formula>"нд"</formula>
    </cfRule>
  </conditionalFormatting>
  <conditionalFormatting sqref="J30">
    <cfRule type="colorScale" priority="95">
      <colorScale>
        <cfvo type="min"/>
        <cfvo type="max"/>
        <color theme="0"/>
        <color theme="0"/>
      </colorScale>
    </cfRule>
  </conditionalFormatting>
  <conditionalFormatting sqref="K30">
    <cfRule type="cellIs" dxfId="55" priority="94" operator="notEqual">
      <formula>"нд"</formula>
    </cfRule>
  </conditionalFormatting>
  <conditionalFormatting sqref="K30">
    <cfRule type="colorScale" priority="93">
      <colorScale>
        <cfvo type="min"/>
        <cfvo type="max"/>
        <color theme="0"/>
        <color theme="0"/>
      </colorScale>
    </cfRule>
  </conditionalFormatting>
  <conditionalFormatting sqref="E30">
    <cfRule type="cellIs" dxfId="54" priority="92" operator="notEqual">
      <formula>"нд"</formula>
    </cfRule>
  </conditionalFormatting>
  <conditionalFormatting sqref="E30">
    <cfRule type="colorScale" priority="91">
      <colorScale>
        <cfvo type="min"/>
        <cfvo type="max"/>
        <color theme="0"/>
        <color theme="0"/>
      </colorScale>
    </cfRule>
  </conditionalFormatting>
  <conditionalFormatting sqref="AO30">
    <cfRule type="cellIs" dxfId="53" priority="90" operator="notEqual">
      <formula>"нд"</formula>
    </cfRule>
  </conditionalFormatting>
  <conditionalFormatting sqref="AO30">
    <cfRule type="colorScale" priority="89">
      <colorScale>
        <cfvo type="min"/>
        <cfvo type="max"/>
        <color theme="0"/>
        <color theme="0"/>
      </colorScale>
    </cfRule>
  </conditionalFormatting>
  <conditionalFormatting sqref="AP173:AT173 AP179:AT179 AP181:AT181 AP152:AT152 AP155:AT155 AP157:AT157 AP159:AT159 AP161:AT161 AP163:AT163 AP168:AT168 AP76:AT76 AP170:AT170 AP69:AT69 AP57:AT57 AP51:AT51 AP55:AT55 AP59:AT59 AP62:AT62 AP64:AT64 AP66:AT66 AP46:AT46 AP49:AT49 AN46 AN49 AN51 AN55 AN57 AN59 AN62 AN64 AN66 AN69 AN76 AN152 AN155 AN157 AN159 AN161 AN163 AN168 AN170 AN173 AN179 AN181 AN191 AP191:AT191 AN30:AT30">
    <cfRule type="cellIs" dxfId="52" priority="88" operator="notEqual">
      <formula>"нд"</formula>
    </cfRule>
  </conditionalFormatting>
  <conditionalFormatting sqref="AP181:AT181 AP51:AT51 AP55:AT55 AP59:AT59 AP62:AT62 AP64:AT64 AP66:AT66 AP46:AT46 AP49:AT49 AP57:AT57 AP69:AT69 AP173:AT173 AP179:AT179 AP152:AT152 AP155:AT155 AP157:AT157 AP159:AT159 AP161:AT161 AP165:AT166 AP168:AT168 AP76:AT76 AP170:AT170 AP163:AT163 AN46 AN49 AN51 AN55 AN57 AN59 AN62 AN64 AN66 AN69 AN76 AN152 AN155 AN157 AN159 AN161 AN163 AN165:AN166 AN168 AN170 AN173 AN179 AN181 AN191 AP191:AT191 AN30:AT30">
    <cfRule type="cellIs" dxfId="51" priority="87" operator="notEqual">
      <formula>"нд"</formula>
    </cfRule>
  </conditionalFormatting>
  <conditionalFormatting sqref="AN30:AT30">
    <cfRule type="colorScale" priority="86">
      <colorScale>
        <cfvo type="min"/>
        <cfvo type="max"/>
        <color theme="0"/>
        <color theme="0"/>
      </colorScale>
    </cfRule>
  </conditionalFormatting>
  <conditionalFormatting sqref="AP30">
    <cfRule type="cellIs" dxfId="50" priority="85" operator="notEqual">
      <formula>"нд"</formula>
    </cfRule>
  </conditionalFormatting>
  <conditionalFormatting sqref="AP30">
    <cfRule type="colorScale" priority="84">
      <colorScale>
        <cfvo type="min"/>
        <cfvo type="max"/>
        <color theme="0"/>
        <color theme="0"/>
      </colorScale>
    </cfRule>
  </conditionalFormatting>
  <conditionalFormatting sqref="AQ30">
    <cfRule type="cellIs" dxfId="49" priority="83" operator="notEqual">
      <formula>"нд"</formula>
    </cfRule>
  </conditionalFormatting>
  <conditionalFormatting sqref="AQ30">
    <cfRule type="colorScale" priority="82">
      <colorScale>
        <cfvo type="min"/>
        <cfvo type="max"/>
        <color theme="0"/>
        <color theme="0"/>
      </colorScale>
    </cfRule>
  </conditionalFormatting>
  <conditionalFormatting sqref="AR30">
    <cfRule type="cellIs" dxfId="48" priority="81" operator="notEqual">
      <formula>"нд"</formula>
    </cfRule>
  </conditionalFormatting>
  <conditionalFormatting sqref="AR30">
    <cfRule type="colorScale" priority="80">
      <colorScale>
        <cfvo type="min"/>
        <cfvo type="max"/>
        <color theme="0"/>
        <color theme="0"/>
      </colorScale>
    </cfRule>
  </conditionalFormatting>
  <conditionalFormatting sqref="AS30">
    <cfRule type="cellIs" dxfId="47" priority="79" operator="notEqual">
      <formula>"нд"</formula>
    </cfRule>
  </conditionalFormatting>
  <conditionalFormatting sqref="AS30">
    <cfRule type="colorScale" priority="78">
      <colorScale>
        <cfvo type="min"/>
        <cfvo type="max"/>
        <color theme="0"/>
        <color theme="0"/>
      </colorScale>
    </cfRule>
  </conditionalFormatting>
  <conditionalFormatting sqref="AT30">
    <cfRule type="cellIs" dxfId="46" priority="77" operator="notEqual">
      <formula>"нд"</formula>
    </cfRule>
  </conditionalFormatting>
  <conditionalFormatting sqref="AT30">
    <cfRule type="colorScale" priority="76">
      <colorScale>
        <cfvo type="min"/>
        <cfvo type="max"/>
        <color theme="0"/>
        <color theme="0"/>
      </colorScale>
    </cfRule>
  </conditionalFormatting>
  <conditionalFormatting sqref="AN30">
    <cfRule type="cellIs" dxfId="45" priority="75" operator="notEqual">
      <formula>"нд"</formula>
    </cfRule>
  </conditionalFormatting>
  <conditionalFormatting sqref="AN30">
    <cfRule type="colorScale" priority="74">
      <colorScale>
        <cfvo type="min"/>
        <cfvo type="max"/>
        <color theme="0"/>
        <color theme="0"/>
      </colorScale>
    </cfRule>
  </conditionalFormatting>
  <conditionalFormatting sqref="BW30">
    <cfRule type="cellIs" dxfId="44" priority="73" operator="notEqual">
      <formula>"нд"</formula>
    </cfRule>
  </conditionalFormatting>
  <conditionalFormatting sqref="BW30">
    <cfRule type="cellIs" dxfId="43" priority="72" operator="notEqual">
      <formula>"нд"</formula>
    </cfRule>
  </conditionalFormatting>
  <conditionalFormatting sqref="BW30">
    <cfRule type="colorScale" priority="71">
      <colorScale>
        <cfvo type="min"/>
        <cfvo type="max"/>
        <color theme="0"/>
        <color theme="0"/>
      </colorScale>
    </cfRule>
  </conditionalFormatting>
  <conditionalFormatting sqref="BW165">
    <cfRule type="cellIs" dxfId="42" priority="70" operator="notEqual">
      <formula>"нд"</formula>
    </cfRule>
  </conditionalFormatting>
  <conditionalFormatting sqref="BX165">
    <cfRule type="cellIs" dxfId="41" priority="68" operator="notEqual">
      <formula>"нд"</formula>
    </cfRule>
  </conditionalFormatting>
  <conditionalFormatting sqref="BW165">
    <cfRule type="cellIs" dxfId="40" priority="67" operator="notEqual">
      <formula>"нд"</formula>
    </cfRule>
  </conditionalFormatting>
  <conditionalFormatting sqref="BX165">
    <cfRule type="cellIs" dxfId="39" priority="66" operator="notEqual">
      <formula>"нд"</formula>
    </cfRule>
  </conditionalFormatting>
  <conditionalFormatting sqref="BX165">
    <cfRule type="cellIs" dxfId="38" priority="65" operator="notEqual">
      <formula>"нд"</formula>
    </cfRule>
  </conditionalFormatting>
  <conditionalFormatting sqref="BY30">
    <cfRule type="cellIs" dxfId="37" priority="64" operator="notEqual">
      <formula>"нд"</formula>
    </cfRule>
  </conditionalFormatting>
  <conditionalFormatting sqref="BY30">
    <cfRule type="cellIs" dxfId="36" priority="63" operator="notEqual">
      <formula>"нд"</formula>
    </cfRule>
  </conditionalFormatting>
  <conditionalFormatting sqref="BY30">
    <cfRule type="colorScale" priority="62">
      <colorScale>
        <cfvo type="min"/>
        <cfvo type="max"/>
        <color theme="0"/>
        <color theme="0"/>
      </colorScale>
    </cfRule>
  </conditionalFormatting>
  <conditionalFormatting sqref="BQ179 BQ181 BQ191 BQ155 BQ157 BQ159 BQ161 BQ163 BQ30 BQ168 BQ170 BQ152 BQ173 BQ76 BQ55 BQ57 BQ62 BQ64 BQ66 BQ69 BQ49 BQ51 BQ59">
    <cfRule type="cellIs" dxfId="35" priority="59" operator="notEqual">
      <formula>"нд"</formula>
    </cfRule>
  </conditionalFormatting>
  <conditionalFormatting sqref="BQ30 BQ55 BQ57 BQ62 BQ64 BQ66 BQ69 BQ49 BQ51 BQ59 BQ76 BQ179 BQ181 BQ155 BQ157 BQ159 BQ161 BQ163 BQ168 BQ170 BQ152 BQ173 BQ191">
    <cfRule type="cellIs" dxfId="34" priority="58" operator="notEqual">
      <formula>"нд"</formula>
    </cfRule>
  </conditionalFormatting>
  <conditionalFormatting sqref="BQ30">
    <cfRule type="colorScale" priority="57">
      <colorScale>
        <cfvo type="min"/>
        <cfvo type="max"/>
        <color theme="0"/>
        <color theme="0"/>
      </colorScale>
    </cfRule>
  </conditionalFormatting>
  <conditionalFormatting sqref="T179 T181 T191 T155 T157 T159 T161 T163 T30 T168 T170 T152 T173 T76 T46 T55 T57 T62 T64 T66 T69 T49 T51 T59">
    <cfRule type="cellIs" dxfId="33" priority="53" operator="notEqual">
      <formula>"нд"</formula>
    </cfRule>
  </conditionalFormatting>
  <conditionalFormatting sqref="W179 W181 W191 W155 W157 W159 W161 W163 W30 W168 W170 W152 W173 W76 W46 W55 W57 W62 W64 W66 W69 W49 W51 W59">
    <cfRule type="cellIs" dxfId="32" priority="52" operator="notEqual">
      <formula>"нд"</formula>
    </cfRule>
  </conditionalFormatting>
  <conditionalFormatting sqref="AA179 AA181 AA191 AA155 AA157 AA159 AA161 AA163 AA30 AA168 AA170 AA152 AA173 AA76 AA46 AA55 AA57 AA62 AA64 AA66 AA69 AA49 AA51 AA59">
    <cfRule type="cellIs" dxfId="31" priority="51" operator="notEqual">
      <formula>"нд"</formula>
    </cfRule>
  </conditionalFormatting>
  <conditionalFormatting sqref="AB179 AB181 AB191 AB155 AB157 AB159 AB161 AB163 AB30 AB168 AB170 AB152 AB173 AB76 AB46 AB55 AB57 AB62 AB64 AB66 AB69 AB49 AB51 AB59">
    <cfRule type="cellIs" dxfId="30" priority="50" operator="notEqual">
      <formula>"нд"</formula>
    </cfRule>
  </conditionalFormatting>
  <conditionalFormatting sqref="AD179 AD181 AD191 AD155 AD157 AD159 AD161 AD163 AD30 AD168 AD170 AD152 AD173 AD76 AD46 AD55 AD57 AD62 AD64 AD66 AD69 AD49 AD51 AD59">
    <cfRule type="cellIs" dxfId="29" priority="49" operator="notEqual">
      <formula>"нд"</formula>
    </cfRule>
  </conditionalFormatting>
  <conditionalFormatting sqref="AF179 AF181 AF191 AF155 AF157 AF159 AF161 AF163 AF30 AF168 AF170 AF152 AF173 AF76 AF46 AF55 AF57 AF62 AF64 AF66 AF69 AF49 AF51 AF59">
    <cfRule type="cellIs" dxfId="28" priority="48" operator="notEqual">
      <formula>"нд"</formula>
    </cfRule>
  </conditionalFormatting>
  <conditionalFormatting sqref="AH179 AH181 AH191 AH155 AH157 AH159 AH161 AH163 AH30 AH168 AH170 AH152 AH173 AH76 AH55 AH57 AH62 AH64 AH66 AH69 AH49 AH51 AH59">
    <cfRule type="cellIs" dxfId="27" priority="47" operator="notEqual">
      <formula>"нд"</formula>
    </cfRule>
  </conditionalFormatting>
  <conditionalFormatting sqref="AM179 AM181 AM191 AM155 AM157 AM159 AM161 AM163 AM30 AM168 AM170 AM152 AM173 AM76 AM46 AM55 AM57 AM62 AM64 AM66 AM69 AM49 AM51 AM59">
    <cfRule type="cellIs" dxfId="26" priority="46" operator="notEqual">
      <formula>"нд"</formula>
    </cfRule>
  </conditionalFormatting>
  <conditionalFormatting sqref="BK179 BK181 BK191 BK155 BK157 BK159 BK161 BK163 BK30 BK168 BK170 BK152 BK173 BK76 BK46 BK55 BK57 BK62 BK64 BK66 BK69 BK49 BK51 BK59">
    <cfRule type="cellIs" dxfId="25" priority="45" operator="notEqual">
      <formula>"нд"</formula>
    </cfRule>
  </conditionalFormatting>
  <conditionalFormatting sqref="BK30 BK46 BK55 BK57 BK62 BK64 BK66 BK69 BK49 BK51 BK59 BK76 BK179 BK181 BK155 BK157 BK159 BK161 BK163 BK168 BK170 BK152 BK173 BK165:BK166 BK191">
    <cfRule type="cellIs" dxfId="24" priority="44" operator="notEqual">
      <formula>"нд"</formula>
    </cfRule>
  </conditionalFormatting>
  <conditionalFormatting sqref="BK30">
    <cfRule type="colorScale" priority="43">
      <colorScale>
        <cfvo type="min"/>
        <cfvo type="max"/>
        <color theme="0"/>
        <color theme="0"/>
      </colorScale>
    </cfRule>
  </conditionalFormatting>
  <conditionalFormatting sqref="BO179 BO181 BO191 BO155 BO157 BO159 BO161 BO163 BO30 BO168 BO170 BO152 BO173 BO76 BO46 BO55 BO57 BO62 BO64 BO66 BO69 BO49 BO51 BO59">
    <cfRule type="cellIs" dxfId="23" priority="42" operator="notEqual">
      <formula>"нд"</formula>
    </cfRule>
  </conditionalFormatting>
  <conditionalFormatting sqref="BO30 BO46 BO55 BO57 BO62 BO64 BO66 BO69 BO49 BO51 BO59 BO76 BO179 BO181 BO155 BO157 BO159 BO161 BO163 BO168 BO170 BO152 BO173 BO165:BO166 BO191">
    <cfRule type="cellIs" dxfId="22" priority="41" operator="notEqual">
      <formula>"нд"</formula>
    </cfRule>
  </conditionalFormatting>
  <conditionalFormatting sqref="BO30">
    <cfRule type="colorScale" priority="40">
      <colorScale>
        <cfvo type="min"/>
        <cfvo type="max"/>
        <color theme="0"/>
        <color theme="0"/>
      </colorScale>
    </cfRule>
  </conditionalFormatting>
  <conditionalFormatting sqref="BV179 BV181 BV191 BV155 BV157 BV159 BV161 BV163 BV30 BV168 BV170 BV152 BV173 BV76 BV46 BV55 BV57 BV62 BV64 BV66 BV69 BV49 BV51 BV59">
    <cfRule type="cellIs" dxfId="21" priority="39" operator="notEqual">
      <formula>"нд"</formula>
    </cfRule>
  </conditionalFormatting>
  <conditionalFormatting sqref="BV30 BV46 BV55 BV57 BV62 BV64 BV66 BV69 BV49 BV51 BV59 BV76 BV179 BV181 BV155 BV157 BV159 BV161 BV163 BV168 BV170 BV152 BV173 BV191">
    <cfRule type="cellIs" dxfId="20" priority="38" operator="notEqual">
      <formula>"нд"</formula>
    </cfRule>
  </conditionalFormatting>
  <conditionalFormatting sqref="BV30">
    <cfRule type="colorScale" priority="37">
      <colorScale>
        <cfvo type="min"/>
        <cfvo type="max"/>
        <color theme="0"/>
        <color theme="0"/>
      </colorScale>
    </cfRule>
  </conditionalFormatting>
  <conditionalFormatting sqref="BJ179 BJ181 BJ191 BJ155 BJ157 BJ159 BJ161 BJ163 BJ30 BJ168 BJ170 BJ152 BJ173 BJ76 BJ46 BJ55 BJ57 BJ62 BJ64 BJ66 BJ69 BJ49 BJ51 BJ59">
    <cfRule type="cellIs" dxfId="19" priority="36" operator="notEqual">
      <formula>"нд"</formula>
    </cfRule>
  </conditionalFormatting>
  <conditionalFormatting sqref="BJ30 BJ46 BJ55 BJ57 BJ62 BJ64 BJ66 BJ69 BJ49 BJ51 BJ59 BJ76 BJ179 BJ181 BJ155 BJ157 BJ159 BJ161 BJ163 BJ168 BJ170 BJ152 BJ173 BJ165:BJ166 BJ191">
    <cfRule type="cellIs" dxfId="18" priority="35" operator="notEqual">
      <formula>"нд"</formula>
    </cfRule>
  </conditionalFormatting>
  <conditionalFormatting sqref="BJ30">
    <cfRule type="colorScale" priority="34">
      <colorScale>
        <cfvo type="min"/>
        <cfvo type="max"/>
        <color theme="0"/>
        <color theme="0"/>
      </colorScale>
    </cfRule>
  </conditionalFormatting>
  <conditionalFormatting sqref="BT179 BT181 BT191 BT155 BT157 BT159 BT161 BT163 BT30 BT168 BT170 BT152 BT173 BT76 BT46 BT55 BT57 BT62 BT64 BT66 BT69 BT49 BT51 BT59">
    <cfRule type="cellIs" dxfId="17" priority="33" operator="notEqual">
      <formula>"нд"</formula>
    </cfRule>
  </conditionalFormatting>
  <conditionalFormatting sqref="BT30 BT46 BT55 BT57 BT62 BT64 BT66 BT69 BT49 BT51 BT59 BT76 BT179 BT181 BT155 BT157 BT159 BT161 BT163 BT168 BT170 BT152 BT173 BT165:BT166 BT191">
    <cfRule type="cellIs" dxfId="16" priority="32" operator="notEqual">
      <formula>"нд"</formula>
    </cfRule>
  </conditionalFormatting>
  <conditionalFormatting sqref="BT30">
    <cfRule type="colorScale" priority="31">
      <colorScale>
        <cfvo type="min"/>
        <cfvo type="max"/>
        <color theme="0"/>
        <color theme="0"/>
      </colorScale>
    </cfRule>
  </conditionalFormatting>
  <conditionalFormatting sqref="BR179 BR181 BR191 BR155 BR157 BR159 BR161 BR163 BR30 BR168 BR170 BR152 BR173 BR76 BR55 BR57 BR62 BR64 BR66 BR69 BR49 BR51 BR59">
    <cfRule type="cellIs" dxfId="15" priority="30" operator="notEqual">
      <formula>"нд"</formula>
    </cfRule>
  </conditionalFormatting>
  <conditionalFormatting sqref="BR30 BR55 BR57 BR62 BR64 BR66 BR69 BR49 BR51 BR59 BR76 BR179 BR181 BR155 BR157 BR159 BR161 BR163 BR168 BR170 BR152 BR173 BR165:BR166 BR191">
    <cfRule type="cellIs" dxfId="14" priority="29" operator="notEqual">
      <formula>"нд"</formula>
    </cfRule>
  </conditionalFormatting>
  <conditionalFormatting sqref="BR30">
    <cfRule type="colorScale" priority="28">
      <colorScale>
        <cfvo type="min"/>
        <cfvo type="max"/>
        <color theme="0"/>
        <color theme="0"/>
      </colorScale>
    </cfRule>
  </conditionalFormatting>
  <conditionalFormatting sqref="BQ179 BQ181 BQ191 BQ155 BQ157 BQ159 BQ161 BQ163 BQ30 BQ168 BQ170 BQ152 BQ173 BQ76 BQ55 BQ57 BQ62 BQ64 BQ66 BQ69 BQ49 BQ51 BQ59">
    <cfRule type="cellIs" dxfId="13" priority="27" operator="notEqual">
      <formula>"нд"</formula>
    </cfRule>
  </conditionalFormatting>
  <conditionalFormatting sqref="BQ30 BQ55 BQ57 BQ62 BQ64 BQ66 BQ69 BQ49 BQ51 BQ59 BQ76 BQ179 BQ181 BQ155 BQ157 BQ159 BQ161 BQ163 BQ168 BQ170 BQ152 BQ173 BQ191">
    <cfRule type="cellIs" dxfId="12" priority="26" operator="notEqual">
      <formula>"нд"</formula>
    </cfRule>
  </conditionalFormatting>
  <conditionalFormatting sqref="BQ30">
    <cfRule type="colorScale" priority="25">
      <colorScale>
        <cfvo type="min"/>
        <cfvo type="max"/>
        <color theme="0"/>
        <color theme="0"/>
      </colorScale>
    </cfRule>
  </conditionalFormatting>
  <conditionalFormatting sqref="D177 D179 D63 D48 D155 D157 D159 D161 D68 D168 D50 D65 D75 D58 D54 D56 D61">
    <cfRule type="cellIs" dxfId="11" priority="24" operator="notEqual">
      <formula>"нд"</formula>
    </cfRule>
  </conditionalFormatting>
  <conditionalFormatting sqref="D179 D181 D191 D155 D157 D159 D161 D163 D168 D170 D152 D173 D76 D59 D55 D57 D62 D64 D66 D69 D49 D51">
    <cfRule type="cellIs" dxfId="10" priority="22" operator="notEqual">
      <formula>"нд"</formula>
    </cfRule>
  </conditionalFormatting>
  <conditionalFormatting sqref="D30">
    <cfRule type="cellIs" dxfId="9" priority="21" operator="notEqual">
      <formula>"нд"</formula>
    </cfRule>
  </conditionalFormatting>
  <conditionalFormatting sqref="D30">
    <cfRule type="colorScale" priority="20">
      <colorScale>
        <cfvo type="min"/>
        <cfvo type="max"/>
        <color theme="0"/>
        <color theme="0"/>
      </colorScale>
    </cfRule>
  </conditionalFormatting>
  <conditionalFormatting sqref="D30">
    <cfRule type="cellIs" dxfId="8" priority="19" operator="notEqual">
      <formula>"нд"</formula>
    </cfRule>
  </conditionalFormatting>
  <conditionalFormatting sqref="D30">
    <cfRule type="cellIs" dxfId="7" priority="18" operator="notEqual">
      <formula>"нд"</formula>
    </cfRule>
  </conditionalFormatting>
  <conditionalFormatting sqref="D30">
    <cfRule type="colorScale" priority="17">
      <colorScale>
        <cfvo type="min"/>
        <cfvo type="max"/>
        <color theme="0"/>
        <color theme="0"/>
      </colorScale>
    </cfRule>
  </conditionalFormatting>
  <conditionalFormatting sqref="BZ177 BZ179 BZ63 BZ48 BZ155 BZ157 BZ159 BZ161 BZ68 BZ168 BZ50 BZ65 BZ75 BZ58 BZ54 BZ56 BZ61">
    <cfRule type="cellIs" dxfId="6" priority="9" operator="notEqual">
      <formula>"нд"</formula>
    </cfRule>
  </conditionalFormatting>
  <conditionalFormatting sqref="BZ179 BZ181 BZ191 BZ155 BZ157 BZ159 BZ161 BZ163 BZ168 BZ170 BZ152 BZ173 BZ76 BZ59 BZ55 BZ57 BZ62 BZ64 BZ66 BZ69 BZ49 BZ51">
    <cfRule type="cellIs" dxfId="5" priority="8" operator="notEqual">
      <formula>"нд"</formula>
    </cfRule>
  </conditionalFormatting>
  <conditionalFormatting sqref="BZ30">
    <cfRule type="cellIs" dxfId="4" priority="7" operator="notEqual">
      <formula>"нд"</formula>
    </cfRule>
  </conditionalFormatting>
  <conditionalFormatting sqref="BZ30">
    <cfRule type="colorScale" priority="6">
      <colorScale>
        <cfvo type="min"/>
        <cfvo type="max"/>
        <color theme="0"/>
        <color theme="0"/>
      </colorScale>
    </cfRule>
  </conditionalFormatting>
  <conditionalFormatting sqref="BZ30">
    <cfRule type="cellIs" dxfId="3" priority="5" operator="notEqual">
      <formula>"нд"</formula>
    </cfRule>
  </conditionalFormatting>
  <conditionalFormatting sqref="BZ30">
    <cfRule type="cellIs" dxfId="2" priority="4" operator="notEqual">
      <formula>"нд"</formula>
    </cfRule>
  </conditionalFormatting>
  <conditionalFormatting sqref="BZ30">
    <cfRule type="colorScale" priority="3">
      <colorScale>
        <cfvo type="min"/>
        <cfvo type="max"/>
        <color theme="0"/>
        <color theme="0"/>
      </colorScale>
    </cfRule>
  </conditionalFormatting>
  <conditionalFormatting sqref="BU46">
    <cfRule type="cellIs" dxfId="1" priority="2" operator="notEqual">
      <formula>"нд"</formula>
    </cfRule>
  </conditionalFormatting>
  <conditionalFormatting sqref="BU46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31496062992125984" footer="0.31496062992125984"/>
  <pageSetup paperSize="9" scale="47" fitToWidth="5" fitToHeight="9" orientation="landscape" r:id="rId1"/>
  <headerFooter alignWithMargins="0"/>
  <colBreaks count="1" manualBreakCount="1">
    <brk id="39" max="21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cp:lastPrinted>2021-01-25T14:07:25Z</cp:lastPrinted>
  <dcterms:created xsi:type="dcterms:W3CDTF">2018-08-22T07:03:48Z</dcterms:created>
  <dcterms:modified xsi:type="dcterms:W3CDTF">2023-02-02T14:02:13Z</dcterms:modified>
</cp:coreProperties>
</file>