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Электротехническая служба\СЕТИ\Показатели надежности\2021\раскрытие инфо на сайт\10. Информация о вводе в ремонт и выводе из ремонта электросетевых объектов\Сведения о плановых отключениях_2021\"/>
    </mc:Choice>
  </mc:AlternateContent>
  <bookViews>
    <workbookView xWindow="0" yWindow="0" windowWidth="28800" windowHeight="118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Отчет!$A$1:$AA$992</definedName>
  </definedNames>
  <calcPr calcId="152511"/>
</workbook>
</file>

<file path=xl/calcChain.xml><?xml version="1.0" encoding="utf-8"?>
<calcChain xmlns="http://schemas.openxmlformats.org/spreadsheetml/2006/main">
  <c r="N23" i="1" l="1"/>
  <c r="O23" i="1"/>
  <c r="P23" i="1"/>
  <c r="Q23" i="1"/>
  <c r="R23" i="1"/>
  <c r="S23" i="1"/>
  <c r="T23" i="1"/>
  <c r="U23" i="1"/>
  <c r="V23" i="1"/>
  <c r="M23" i="1"/>
  <c r="I23" i="1"/>
  <c r="I22" i="1" s="1"/>
  <c r="I17" i="1"/>
  <c r="M17" i="1"/>
  <c r="N17" i="1"/>
  <c r="O17" i="1"/>
  <c r="P17" i="1"/>
  <c r="Q17" i="1"/>
  <c r="R17" i="1"/>
  <c r="S17" i="1"/>
  <c r="T17" i="1"/>
  <c r="U17" i="1"/>
  <c r="V17" i="1"/>
  <c r="W17" i="1"/>
  <c r="M22" i="1" l="1"/>
  <c r="W23" i="1" l="1"/>
  <c r="W22" i="1" s="1"/>
  <c r="N22" i="1"/>
  <c r="O22" i="1"/>
  <c r="P22" i="1"/>
  <c r="Q22" i="1"/>
  <c r="R22" i="1"/>
  <c r="S22" i="1"/>
  <c r="T22" i="1"/>
  <c r="U22" i="1"/>
  <c r="V22" i="1"/>
  <c r="W28" i="1" l="1"/>
  <c r="U28" i="1" l="1"/>
  <c r="Q28" i="1"/>
  <c r="M28" i="1"/>
  <c r="V28" i="1"/>
  <c r="R28" i="1"/>
  <c r="T28" i="1"/>
  <c r="P28" i="1"/>
  <c r="I28" i="1"/>
  <c r="N28" i="1"/>
  <c r="S28" i="1"/>
  <c r="O28" i="1"/>
  <c r="W27" i="1"/>
  <c r="V27" i="1"/>
  <c r="R27" i="1"/>
  <c r="N27" i="1"/>
  <c r="U27" i="1"/>
  <c r="Q27" i="1"/>
  <c r="M27" i="1"/>
  <c r="T27" i="1"/>
  <c r="P27" i="1"/>
  <c r="I27" i="1"/>
  <c r="S27" i="1"/>
  <c r="O27" i="1"/>
</calcChain>
</file>

<file path=xl/sharedStrings.xml><?xml version="1.0" encoding="utf-8"?>
<sst xmlns="http://schemas.openxmlformats.org/spreadsheetml/2006/main" count="337" uniqueCount="92">
  <si>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</si>
  <si>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</si>
  <si>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</si>
  <si>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</si>
  <si>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</si>
  <si>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</si>
  <si>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</si>
  <si>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</si>
  <si>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</si>
  <si>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</si>
  <si>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</si>
  <si>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</si>
  <si>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</si>
  <si>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</si>
  <si>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</si>
  <si>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</si>
  <si>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</si>
  <si>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</si>
  <si>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</si>
  <si>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</si>
  <si>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</si>
  <si>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</si>
  <si>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</si>
  <si>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</si>
  <si>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</si>
  <si>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</si>
  <si>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</si>
  <si>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</si>
  <si>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</si>
  <si>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</si>
  <si>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</si>
  <si>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</si>
  <si>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</si>
  <si>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</si>
  <si>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</si>
  <si>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</si>
  <si>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</si>
  <si>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</si>
  <si>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</si>
  <si>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</si>
  <si>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</si>
  <si>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</si>
  <si>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</si>
  <si>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</si>
  <si>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</si>
  <si>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</si>
  <si>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</si>
  <si>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</si>
  <si>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</si>
  <si>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</si>
  <si>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</si>
  <si>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</si>
  <si>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</si>
  <si>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</si>
  <si>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</si>
  <si>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</si>
  <si>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</si>
  <si>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</si>
  <si>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</si>
  <si>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</si>
  <si>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</si>
  <si>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</si>
  <si>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</si>
  <si>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</si>
  <si>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</si>
  <si>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ТП</t>
  </si>
  <si>
    <t>КЛ</t>
  </si>
  <si>
    <t>ТП-20</t>
  </si>
  <si>
    <t>00,25 2021.11.12</t>
  </si>
  <si>
    <t>05,45 2021.11.12</t>
  </si>
  <si>
    <t>ТП 0,38кВ ТП-20</t>
  </si>
  <si>
    <t>10 (10,5)</t>
  </si>
  <si>
    <t>ТП-19 1с.ш.</t>
  </si>
  <si>
    <t>09,55 2021.11.16</t>
  </si>
  <si>
    <t>15,10 2021.11.16</t>
  </si>
  <si>
    <t>ТП 0,38кВ ТП-19 1с.ш.</t>
  </si>
  <si>
    <t>09,00 2021.11.18</t>
  </si>
  <si>
    <t>14,45 2021.11.18</t>
  </si>
  <si>
    <t>ТП 10кВ ТП-20</t>
  </si>
  <si>
    <t>ТП-19 2с.ш.</t>
  </si>
  <si>
    <t>09,12 2021.11.18</t>
  </si>
  <si>
    <t>15,25 2021.11.18</t>
  </si>
  <si>
    <t>ТП 0,38кВ ТП-19 2с.ш.</t>
  </si>
  <si>
    <t>Л-74/7</t>
  </si>
  <si>
    <t>10,00 2021.11.18</t>
  </si>
  <si>
    <t>14,30 2021.11.18</t>
  </si>
  <si>
    <t>КЛ 0,38кВ Л-74/7</t>
  </si>
  <si>
    <t>ПС</t>
  </si>
  <si>
    <t>П/СТ-26</t>
  </si>
  <si>
    <t>12,10 2021.11.29</t>
  </si>
  <si>
    <t>15,07 2021.11.29</t>
  </si>
  <si>
    <t>ПС 35кВ П/СТ-26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</si>
</sst>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2" borderId="0"/>
    <xf numFmtId="0" fontId="14" fillId="2" borderId="0" applyFill="0" applyProtection="0"/>
  </cellStyleXfs>
  <cellXfs count="93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0" fontId="13" fillId="2" borderId="2" xfId="0" applyFont="1" applyFill="1" applyBorder="1"/>
    <xf numFmtId="2" fontId="7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2" fontId="7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0" fontId="7" fillId="3" borderId="19" xfId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0" fontId="15" fillId="2" borderId="19" xfId="0" applyFont="1" applyFill="1" applyBorder="1" applyAlignment="1" applyProtection="1">
      <alignment horizontal="left"/>
    </xf>
    <xf numFmtId="0" fontId="12" fillId="2" borderId="20" xfId="0" applyFont="1" applyFill="1" applyBorder="1" applyAlignment="1" applyProtection="1">
      <alignment horizontal="left" vertical="center" wrapText="1"/>
    </xf>
    <xf numFmtId="0" fontId="0" fillId="2" borderId="19" xfId="0" applyFont="1" applyFill="1" applyBorder="1" applyAlignment="1">
      <alignment vertical="top" wrapText="1"/>
    </xf>
    <xf numFmtId="0" fontId="12" fillId="2" borderId="19" xfId="0" applyFont="1" applyFill="1" applyBorder="1" applyAlignment="1">
      <alignment horizontal="left" vertical="center" wrapText="1"/>
    </xf>
    <xf numFmtId="0" fontId="0" fillId="2" borderId="19" xfId="0" applyFont="1" applyFill="1" applyBorder="1" applyAlignment="1">
      <alignment horizontal="center" vertical="top" wrapText="1"/>
    </xf>
    <xf numFmtId="164" fontId="0" fillId="2" borderId="19" xfId="0" applyNumberFormat="1" applyFont="1" applyFill="1" applyBorder="1" applyAlignment="1">
      <alignment vertical="top" wrapText="1"/>
    </xf>
    <xf numFmtId="0" fontId="14" fillId="2" borderId="19" xfId="0" applyFont="1" applyFill="1" applyBorder="1" applyAlignment="1">
      <alignment vertical="top" wrapText="1"/>
    </xf>
    <xf numFmtId="0" fontId="0" fillId="2" borderId="19" xfId="0" applyFont="1" applyFill="1" applyBorder="1" applyAlignment="1">
      <alignment horizontal="left" vertical="top" wrapText="1"/>
    </xf>
    <xf numFmtId="0" fontId="0" fillId="2" borderId="19" xfId="0" applyFont="1" applyFill="1" applyBorder="1" applyAlignment="1">
      <alignment horizontal="right" vertical="top" wrapText="1"/>
    </xf>
    <xf numFmtId="0" fontId="0" fillId="2" borderId="0" xfId="0" applyFill="1" applyProtection="1"/>
    <xf numFmtId="0" fontId="16" fillId="2" borderId="19" xfId="0" applyFont="1" applyFill="1" applyBorder="1" applyAlignment="1">
      <alignment vertical="top" wrapText="1"/>
    </xf>
    <xf numFmtId="49" fontId="17" fillId="2" borderId="19" xfId="0" applyNumberFormat="1" applyFont="1" applyFill="1" applyBorder="1" applyAlignment="1">
      <alignment horizontal="center" vertical="top"/>
    </xf>
    <xf numFmtId="164" fontId="16" fillId="2" borderId="19" xfId="0" applyNumberFormat="1" applyFont="1" applyFill="1" applyBorder="1" applyAlignment="1">
      <alignment horizontal="right" vertical="top" wrapText="1"/>
    </xf>
    <xf numFmtId="0" fontId="16" fillId="2" borderId="19" xfId="0" applyFont="1" applyFill="1" applyBorder="1" applyAlignment="1">
      <alignment horizontal="left" vertical="top" wrapText="1"/>
    </xf>
    <xf numFmtId="49" fontId="7" fillId="3" borderId="21" xfId="1" applyNumberFormat="1" applyFont="1" applyFill="1" applyBorder="1" applyAlignment="1">
      <alignment horizontal="left" vertical="center" wrapText="1"/>
    </xf>
    <xf numFmtId="49" fontId="7" fillId="3" borderId="22" xfId="1" applyNumberFormat="1" applyFont="1" applyFill="1" applyBorder="1" applyAlignment="1">
      <alignment horizontal="left" vertical="center" wrapText="1"/>
    </xf>
    <xf numFmtId="49" fontId="7" fillId="3" borderId="23" xfId="1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2"/>
  <sheetViews>
    <sheetView tabSelected="1" zoomScale="80" zoomScaleNormal="80" zoomScaleSheetLayoutView="10" workbookViewId="0">
      <selection activeCell="Z3" sqref="Z3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9.285156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25.5703125" customWidth="1"/>
    <col min="11" max="11" width="9.85546875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7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40" t="s">
        <v>51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62" t="s">
        <v>4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W3" s="10"/>
      <c r="X3" s="10"/>
      <c r="Y3" s="10"/>
      <c r="Z3" s="10"/>
      <c r="AA3" s="10"/>
    </row>
    <row r="4" spans="1:27" ht="15" x14ac:dyDescent="0.25">
      <c r="A4" s="58" t="s">
        <v>5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3"/>
      <c r="V4" s="3"/>
      <c r="W4" s="3"/>
      <c r="X4" s="3"/>
      <c r="Y4" s="3"/>
      <c r="Z4" s="3"/>
      <c r="AA4" s="3"/>
    </row>
    <row r="5" spans="1:27" s="4" customFormat="1" ht="27.75" customHeight="1" x14ac:dyDescent="0.3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x14ac:dyDescent="0.25">
      <c r="A6" s="47" t="s">
        <v>6</v>
      </c>
      <c r="B6" s="48"/>
      <c r="C6" s="48"/>
      <c r="D6" s="48"/>
      <c r="E6" s="48"/>
      <c r="F6" s="48"/>
      <c r="G6" s="48"/>
      <c r="H6" s="48"/>
      <c r="I6" s="49"/>
      <c r="J6" s="48" t="s">
        <v>7</v>
      </c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9"/>
      <c r="W6" s="50" t="s">
        <v>8</v>
      </c>
      <c r="X6" s="52" t="s">
        <v>9</v>
      </c>
      <c r="Y6" s="53"/>
      <c r="Z6" s="54"/>
      <c r="AA6" s="60" t="s">
        <v>10</v>
      </c>
    </row>
    <row r="7" spans="1:27" ht="171.75" customHeight="1" x14ac:dyDescent="0.25">
      <c r="A7" s="50" t="s">
        <v>11</v>
      </c>
      <c r="B7" s="50" t="s">
        <v>12</v>
      </c>
      <c r="C7" s="50" t="s">
        <v>13</v>
      </c>
      <c r="D7" s="50" t="s">
        <v>14</v>
      </c>
      <c r="E7" s="50" t="s">
        <v>15</v>
      </c>
      <c r="F7" s="50" t="s">
        <v>16</v>
      </c>
      <c r="G7" s="50" t="s">
        <v>17</v>
      </c>
      <c r="H7" s="50" t="s">
        <v>18</v>
      </c>
      <c r="I7" s="50" t="s">
        <v>19</v>
      </c>
      <c r="J7" s="60" t="s">
        <v>20</v>
      </c>
      <c r="K7" s="50" t="s">
        <v>21</v>
      </c>
      <c r="L7" s="50" t="s">
        <v>22</v>
      </c>
      <c r="M7" s="47" t="s">
        <v>23</v>
      </c>
      <c r="N7" s="48"/>
      <c r="O7" s="48"/>
      <c r="P7" s="48"/>
      <c r="Q7" s="48"/>
      <c r="R7" s="48"/>
      <c r="S7" s="48"/>
      <c r="T7" s="48"/>
      <c r="U7" s="49"/>
      <c r="V7" s="50" t="s">
        <v>24</v>
      </c>
      <c r="W7" s="51"/>
      <c r="X7" s="55"/>
      <c r="Y7" s="56"/>
      <c r="Z7" s="57"/>
      <c r="AA7" s="61"/>
    </row>
    <row r="8" spans="1:27" ht="63.75" customHeight="1" x14ac:dyDescent="0.25">
      <c r="A8" s="51"/>
      <c r="B8" s="51"/>
      <c r="C8" s="51"/>
      <c r="D8" s="51"/>
      <c r="E8" s="51"/>
      <c r="F8" s="51"/>
      <c r="G8" s="51"/>
      <c r="H8" s="51"/>
      <c r="I8" s="51"/>
      <c r="J8" s="61"/>
      <c r="K8" s="51"/>
      <c r="L8" s="51"/>
      <c r="M8" s="50" t="s">
        <v>25</v>
      </c>
      <c r="N8" s="47" t="s">
        <v>26</v>
      </c>
      <c r="O8" s="48"/>
      <c r="P8" s="49"/>
      <c r="Q8" s="47" t="s">
        <v>27</v>
      </c>
      <c r="R8" s="48"/>
      <c r="S8" s="48"/>
      <c r="T8" s="49"/>
      <c r="U8" s="50" t="s">
        <v>28</v>
      </c>
      <c r="V8" s="51"/>
      <c r="W8" s="51"/>
      <c r="X8" s="50" t="s">
        <v>29</v>
      </c>
      <c r="Y8" s="50" t="s">
        <v>30</v>
      </c>
      <c r="Z8" s="50" t="s">
        <v>31</v>
      </c>
      <c r="AA8" s="61"/>
    </row>
    <row r="9" spans="1:27" ht="71.25" customHeight="1" x14ac:dyDescent="0.25">
      <c r="A9" s="51"/>
      <c r="B9" s="51"/>
      <c r="C9" s="51"/>
      <c r="D9" s="51"/>
      <c r="E9" s="51"/>
      <c r="F9" s="51"/>
      <c r="G9" s="51"/>
      <c r="H9" s="51"/>
      <c r="I9" s="51"/>
      <c r="J9" s="61"/>
      <c r="K9" s="51"/>
      <c r="L9" s="51"/>
      <c r="M9" s="51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51"/>
      <c r="V9" s="51"/>
      <c r="W9" s="51"/>
      <c r="X9" s="51"/>
      <c r="Y9" s="51"/>
      <c r="Z9" s="51"/>
      <c r="AA9" s="61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85" customFormat="1" ht="45" x14ac:dyDescent="0.25">
      <c r="A11" s="76">
        <v>134</v>
      </c>
      <c r="B11" s="77" t="s">
        <v>39</v>
      </c>
      <c r="C11" s="78" t="s">
        <v>65</v>
      </c>
      <c r="D11" s="78" t="s">
        <v>67</v>
      </c>
      <c r="E11" s="79">
        <v>0.38</v>
      </c>
      <c r="F11" s="78" t="s">
        <v>68</v>
      </c>
      <c r="G11" s="78" t="s">
        <v>69</v>
      </c>
      <c r="H11" s="80" t="s">
        <v>41</v>
      </c>
      <c r="I11" s="81">
        <v>5.3330000000000002</v>
      </c>
      <c r="J11" s="82" t="s">
        <v>70</v>
      </c>
      <c r="K11" s="78"/>
      <c r="L11" s="78"/>
      <c r="M11" s="78">
        <v>7</v>
      </c>
      <c r="N11" s="78">
        <v>1</v>
      </c>
      <c r="O11" s="78">
        <v>0</v>
      </c>
      <c r="P11" s="78">
        <v>6</v>
      </c>
      <c r="Q11" s="78">
        <v>0</v>
      </c>
      <c r="R11" s="78">
        <v>0</v>
      </c>
      <c r="S11" s="78">
        <v>1</v>
      </c>
      <c r="T11" s="78">
        <v>6</v>
      </c>
      <c r="U11" s="78">
        <v>0</v>
      </c>
      <c r="V11" s="83">
        <v>100</v>
      </c>
      <c r="W11" s="78"/>
      <c r="X11" s="78"/>
      <c r="Y11" s="78"/>
      <c r="Z11" s="78"/>
      <c r="AA11" s="84">
        <v>1</v>
      </c>
    </row>
    <row r="12" spans="1:27" s="85" customFormat="1" ht="45" x14ac:dyDescent="0.25">
      <c r="A12" s="76">
        <v>136</v>
      </c>
      <c r="B12" s="77" t="s">
        <v>39</v>
      </c>
      <c r="C12" s="78" t="s">
        <v>65</v>
      </c>
      <c r="D12" s="78" t="s">
        <v>72</v>
      </c>
      <c r="E12" s="79">
        <v>0.38</v>
      </c>
      <c r="F12" s="78" t="s">
        <v>73</v>
      </c>
      <c r="G12" s="78" t="s">
        <v>74</v>
      </c>
      <c r="H12" s="80" t="s">
        <v>41</v>
      </c>
      <c r="I12" s="81">
        <v>5.25</v>
      </c>
      <c r="J12" s="82" t="s">
        <v>75</v>
      </c>
      <c r="K12" s="78"/>
      <c r="L12" s="78"/>
      <c r="M12" s="78">
        <v>3</v>
      </c>
      <c r="N12" s="78">
        <v>0</v>
      </c>
      <c r="O12" s="78">
        <v>0</v>
      </c>
      <c r="P12" s="78">
        <v>3</v>
      </c>
      <c r="Q12" s="78">
        <v>0</v>
      </c>
      <c r="R12" s="78">
        <v>0</v>
      </c>
      <c r="S12" s="78">
        <v>0</v>
      </c>
      <c r="T12" s="78">
        <v>3</v>
      </c>
      <c r="U12" s="78">
        <v>0</v>
      </c>
      <c r="V12" s="83">
        <v>140</v>
      </c>
      <c r="W12" s="78"/>
      <c r="X12" s="78"/>
      <c r="Y12" s="78"/>
      <c r="Z12" s="78"/>
      <c r="AA12" s="84">
        <v>1</v>
      </c>
    </row>
    <row r="13" spans="1:27" s="85" customFormat="1" ht="45" x14ac:dyDescent="0.25">
      <c r="A13" s="76">
        <v>137</v>
      </c>
      <c r="B13" s="77" t="s">
        <v>39</v>
      </c>
      <c r="C13" s="86" t="s">
        <v>65</v>
      </c>
      <c r="D13" s="86" t="s">
        <v>67</v>
      </c>
      <c r="E13" s="79" t="s">
        <v>71</v>
      </c>
      <c r="F13" s="86" t="s">
        <v>76</v>
      </c>
      <c r="G13" s="86" t="s">
        <v>77</v>
      </c>
      <c r="H13" s="87" t="s">
        <v>41</v>
      </c>
      <c r="I13" s="88">
        <v>5.75</v>
      </c>
      <c r="J13" s="86" t="s">
        <v>78</v>
      </c>
      <c r="K13" s="86"/>
      <c r="L13" s="86"/>
      <c r="M13" s="86">
        <v>14</v>
      </c>
      <c r="N13" s="86">
        <v>0</v>
      </c>
      <c r="O13" s="86">
        <v>0</v>
      </c>
      <c r="P13" s="86">
        <v>14</v>
      </c>
      <c r="Q13" s="86">
        <v>0</v>
      </c>
      <c r="R13" s="86">
        <v>0</v>
      </c>
      <c r="S13" s="86">
        <v>0</v>
      </c>
      <c r="T13" s="86">
        <v>14</v>
      </c>
      <c r="U13" s="86">
        <v>0</v>
      </c>
      <c r="V13" s="89">
        <v>97.57</v>
      </c>
      <c r="W13" s="86"/>
      <c r="X13" s="86"/>
      <c r="Y13" s="86"/>
      <c r="Z13" s="78"/>
      <c r="AA13" s="84">
        <v>1</v>
      </c>
    </row>
    <row r="14" spans="1:27" s="85" customFormat="1" ht="45" x14ac:dyDescent="0.25">
      <c r="A14" s="76">
        <v>138</v>
      </c>
      <c r="B14" s="77" t="s">
        <v>39</v>
      </c>
      <c r="C14" s="78" t="s">
        <v>65</v>
      </c>
      <c r="D14" s="78" t="s">
        <v>79</v>
      </c>
      <c r="E14" s="79">
        <v>0.38</v>
      </c>
      <c r="F14" s="78" t="s">
        <v>80</v>
      </c>
      <c r="G14" s="78" t="s">
        <v>81</v>
      </c>
      <c r="H14" s="80" t="s">
        <v>41</v>
      </c>
      <c r="I14" s="81">
        <v>6.2169999999999996</v>
      </c>
      <c r="J14" s="82" t="s">
        <v>82</v>
      </c>
      <c r="K14" s="78"/>
      <c r="L14" s="78"/>
      <c r="M14" s="78">
        <v>3</v>
      </c>
      <c r="N14" s="78">
        <v>0</v>
      </c>
      <c r="O14" s="78">
        <v>0</v>
      </c>
      <c r="P14" s="78">
        <v>3</v>
      </c>
      <c r="Q14" s="78">
        <v>0</v>
      </c>
      <c r="R14" s="78">
        <v>0</v>
      </c>
      <c r="S14" s="78">
        <v>0</v>
      </c>
      <c r="T14" s="78">
        <v>3</v>
      </c>
      <c r="U14" s="78">
        <v>0</v>
      </c>
      <c r="V14" s="83">
        <v>100</v>
      </c>
      <c r="W14" s="78"/>
      <c r="X14" s="78"/>
      <c r="Y14" s="78"/>
      <c r="Z14" s="78"/>
      <c r="AA14" s="84">
        <v>1</v>
      </c>
    </row>
    <row r="15" spans="1:27" s="85" customFormat="1" ht="45" x14ac:dyDescent="0.25">
      <c r="A15" s="76">
        <v>139</v>
      </c>
      <c r="B15" s="77" t="s">
        <v>39</v>
      </c>
      <c r="C15" s="86" t="s">
        <v>66</v>
      </c>
      <c r="D15" s="86" t="s">
        <v>83</v>
      </c>
      <c r="E15" s="79">
        <v>0.38</v>
      </c>
      <c r="F15" s="86" t="s">
        <v>84</v>
      </c>
      <c r="G15" s="86" t="s">
        <v>85</v>
      </c>
      <c r="H15" s="87" t="s">
        <v>41</v>
      </c>
      <c r="I15" s="88">
        <v>4.5</v>
      </c>
      <c r="J15" s="86" t="s">
        <v>86</v>
      </c>
      <c r="K15" s="86"/>
      <c r="L15" s="86"/>
      <c r="M15" s="86">
        <v>2</v>
      </c>
      <c r="N15" s="86">
        <v>0</v>
      </c>
      <c r="O15" s="86">
        <v>0</v>
      </c>
      <c r="P15" s="86">
        <v>2</v>
      </c>
      <c r="Q15" s="86">
        <v>0</v>
      </c>
      <c r="R15" s="86">
        <v>0</v>
      </c>
      <c r="S15" s="86">
        <v>0</v>
      </c>
      <c r="T15" s="86">
        <v>2</v>
      </c>
      <c r="U15" s="86">
        <v>0</v>
      </c>
      <c r="V15" s="89">
        <v>24.08</v>
      </c>
      <c r="W15" s="86"/>
      <c r="X15" s="86"/>
      <c r="Y15" s="86"/>
      <c r="Z15" s="78"/>
      <c r="AA15" s="84">
        <v>1</v>
      </c>
    </row>
    <row r="16" spans="1:27" s="85" customFormat="1" ht="45" x14ac:dyDescent="0.25">
      <c r="A16" s="76">
        <v>140</v>
      </c>
      <c r="B16" s="77" t="s">
        <v>39</v>
      </c>
      <c r="C16" s="78" t="s">
        <v>87</v>
      </c>
      <c r="D16" s="78" t="s">
        <v>88</v>
      </c>
      <c r="E16" s="83">
        <v>35</v>
      </c>
      <c r="F16" s="78" t="s">
        <v>89</v>
      </c>
      <c r="G16" s="78" t="s">
        <v>90</v>
      </c>
      <c r="H16" s="80" t="s">
        <v>41</v>
      </c>
      <c r="I16" s="81">
        <v>2.95</v>
      </c>
      <c r="J16" s="82" t="s">
        <v>91</v>
      </c>
      <c r="K16" s="78"/>
      <c r="L16" s="78"/>
      <c r="M16" s="78">
        <v>130</v>
      </c>
      <c r="N16" s="78">
        <v>10</v>
      </c>
      <c r="O16" s="78">
        <v>0</v>
      </c>
      <c r="P16" s="78">
        <v>120</v>
      </c>
      <c r="Q16" s="78">
        <v>0</v>
      </c>
      <c r="R16" s="78">
        <v>0</v>
      </c>
      <c r="S16" s="78">
        <v>10</v>
      </c>
      <c r="T16" s="78">
        <v>120</v>
      </c>
      <c r="U16" s="78">
        <v>0</v>
      </c>
      <c r="V16" s="83">
        <v>5100</v>
      </c>
      <c r="W16" s="78"/>
      <c r="X16" s="78"/>
      <c r="Y16" s="78"/>
      <c r="Z16" s="78"/>
      <c r="AA16" s="84">
        <v>1</v>
      </c>
    </row>
    <row r="17" spans="1:27" s="18" customFormat="1" ht="59.25" customHeight="1" x14ac:dyDescent="0.2">
      <c r="A17" s="90" t="s">
        <v>53</v>
      </c>
      <c r="B17" s="91"/>
      <c r="C17" s="91"/>
      <c r="D17" s="91"/>
      <c r="E17" s="91"/>
      <c r="F17" s="91"/>
      <c r="G17" s="92"/>
      <c r="H17" s="45" t="s">
        <v>54</v>
      </c>
      <c r="I17" s="14">
        <f>SUM(I18:I20)</f>
        <v>0</v>
      </c>
      <c r="J17" s="15" t="s">
        <v>55</v>
      </c>
      <c r="K17" s="15" t="s">
        <v>55</v>
      </c>
      <c r="L17" s="15" t="s">
        <v>55</v>
      </c>
      <c r="M17" s="16">
        <f>SUM(M18:M20)</f>
        <v>0</v>
      </c>
      <c r="N17" s="15">
        <f t="shared" ref="N17:W17" si="0">SUM(N18:N20)</f>
        <v>0</v>
      </c>
      <c r="O17" s="15">
        <f t="shared" si="0"/>
        <v>0</v>
      </c>
      <c r="P17" s="15">
        <f t="shared" si="0"/>
        <v>0</v>
      </c>
      <c r="Q17" s="15">
        <f t="shared" si="0"/>
        <v>0</v>
      </c>
      <c r="R17" s="15">
        <f t="shared" si="0"/>
        <v>0</v>
      </c>
      <c r="S17" s="15">
        <f t="shared" si="0"/>
        <v>0</v>
      </c>
      <c r="T17" s="15">
        <f t="shared" si="0"/>
        <v>0</v>
      </c>
      <c r="U17" s="15">
        <f t="shared" si="0"/>
        <v>0</v>
      </c>
      <c r="V17" s="41">
        <f t="shared" si="0"/>
        <v>0</v>
      </c>
      <c r="W17" s="15">
        <f t="shared" si="0"/>
        <v>0</v>
      </c>
      <c r="X17" s="17" t="s">
        <v>55</v>
      </c>
      <c r="Y17" s="17" t="s">
        <v>55</v>
      </c>
      <c r="Z17" s="17" t="s">
        <v>55</v>
      </c>
      <c r="AA17" s="15" t="s">
        <v>56</v>
      </c>
    </row>
    <row r="18" spans="1:27" s="18" customFormat="1" ht="59.25" customHeight="1" x14ac:dyDescent="0.25">
      <c r="A18" s="63" t="s">
        <v>57</v>
      </c>
      <c r="B18" s="63"/>
      <c r="C18" s="63"/>
      <c r="D18" s="63"/>
      <c r="E18" s="63"/>
      <c r="F18" s="63"/>
      <c r="G18" s="64"/>
      <c r="H18" s="13" t="s">
        <v>41</v>
      </c>
      <c r="I18" s="19">
        <v>0</v>
      </c>
      <c r="J18" s="15" t="s">
        <v>55</v>
      </c>
      <c r="K18" s="15" t="s">
        <v>55</v>
      </c>
      <c r="L18" s="15" t="s">
        <v>55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20">
        <v>0</v>
      </c>
      <c r="X18" s="20" t="s">
        <v>55</v>
      </c>
      <c r="Y18" s="20" t="s">
        <v>55</v>
      </c>
      <c r="Z18" s="20" t="s">
        <v>55</v>
      </c>
      <c r="AA18" s="20" t="s">
        <v>56</v>
      </c>
    </row>
    <row r="19" spans="1:27" s="18" customFormat="1" hidden="1" x14ac:dyDescent="0.2">
      <c r="A19" s="65" t="s">
        <v>58</v>
      </c>
      <c r="B19" s="65"/>
      <c r="C19" s="65"/>
      <c r="D19" s="65"/>
      <c r="E19" s="65"/>
      <c r="F19" s="65"/>
      <c r="G19" s="66"/>
      <c r="H19" s="21" t="s">
        <v>59</v>
      </c>
      <c r="I19" s="22" t="s">
        <v>55</v>
      </c>
      <c r="J19" s="22" t="s">
        <v>55</v>
      </c>
      <c r="K19" s="22" t="s">
        <v>55</v>
      </c>
      <c r="L19" s="22" t="s">
        <v>55</v>
      </c>
      <c r="M19" s="22" t="s">
        <v>55</v>
      </c>
      <c r="N19" s="22" t="s">
        <v>55</v>
      </c>
      <c r="O19" s="22" t="s">
        <v>55</v>
      </c>
      <c r="P19" s="22" t="s">
        <v>55</v>
      </c>
      <c r="Q19" s="22" t="s">
        <v>55</v>
      </c>
      <c r="R19" s="22" t="s">
        <v>55</v>
      </c>
      <c r="S19" s="22" t="s">
        <v>55</v>
      </c>
      <c r="T19" s="22" t="s">
        <v>55</v>
      </c>
      <c r="U19" s="22" t="s">
        <v>55</v>
      </c>
      <c r="V19" s="42" t="s">
        <v>55</v>
      </c>
      <c r="W19" s="22" t="s">
        <v>55</v>
      </c>
      <c r="X19" s="22" t="s">
        <v>55</v>
      </c>
      <c r="Y19" s="22" t="s">
        <v>55</v>
      </c>
      <c r="Z19" s="22" t="s">
        <v>55</v>
      </c>
      <c r="AA19" s="22" t="s">
        <v>55</v>
      </c>
    </row>
    <row r="20" spans="1:27" s="18" customFormat="1" hidden="1" x14ac:dyDescent="0.2">
      <c r="A20" s="63" t="s">
        <v>60</v>
      </c>
      <c r="B20" s="63"/>
      <c r="C20" s="63"/>
      <c r="D20" s="63"/>
      <c r="E20" s="63"/>
      <c r="F20" s="63"/>
      <c r="G20" s="64"/>
      <c r="H20" s="13" t="s">
        <v>40</v>
      </c>
      <c r="I20" s="22" t="s">
        <v>55</v>
      </c>
      <c r="J20" s="22" t="s">
        <v>55</v>
      </c>
      <c r="K20" s="22" t="s">
        <v>55</v>
      </c>
      <c r="L20" s="22" t="s">
        <v>55</v>
      </c>
      <c r="M20" s="22" t="s">
        <v>55</v>
      </c>
      <c r="N20" s="22" t="s">
        <v>55</v>
      </c>
      <c r="O20" s="22" t="s">
        <v>55</v>
      </c>
      <c r="P20" s="22" t="s">
        <v>55</v>
      </c>
      <c r="Q20" s="22" t="s">
        <v>55</v>
      </c>
      <c r="R20" s="22" t="s">
        <v>55</v>
      </c>
      <c r="S20" s="22" t="s">
        <v>55</v>
      </c>
      <c r="T20" s="22" t="s">
        <v>55</v>
      </c>
      <c r="U20" s="22" t="s">
        <v>55</v>
      </c>
      <c r="V20" s="42" t="s">
        <v>55</v>
      </c>
      <c r="W20" s="22" t="s">
        <v>55</v>
      </c>
      <c r="X20" s="22" t="s">
        <v>55</v>
      </c>
      <c r="Y20" s="22" t="s">
        <v>55</v>
      </c>
      <c r="Z20" s="22" t="s">
        <v>55</v>
      </c>
      <c r="AA20" s="22" t="s">
        <v>55</v>
      </c>
    </row>
    <row r="21" spans="1:27" s="18" customFormat="1" ht="59.25" hidden="1" customHeight="1" x14ac:dyDescent="0.2">
      <c r="A21" s="63" t="s">
        <v>61</v>
      </c>
      <c r="B21" s="63"/>
      <c r="C21" s="63"/>
      <c r="D21" s="63"/>
      <c r="E21" s="63"/>
      <c r="F21" s="63"/>
      <c r="G21" s="64"/>
      <c r="H21" s="13" t="s">
        <v>62</v>
      </c>
      <c r="I21" s="22" t="s">
        <v>55</v>
      </c>
      <c r="J21" s="22" t="s">
        <v>55</v>
      </c>
      <c r="K21" s="22" t="s">
        <v>55</v>
      </c>
      <c r="L21" s="22" t="s">
        <v>55</v>
      </c>
      <c r="M21" s="22" t="s">
        <v>55</v>
      </c>
      <c r="N21" s="22" t="s">
        <v>55</v>
      </c>
      <c r="O21" s="22" t="s">
        <v>55</v>
      </c>
      <c r="P21" s="22" t="s">
        <v>55</v>
      </c>
      <c r="Q21" s="22" t="s">
        <v>55</v>
      </c>
      <c r="R21" s="22" t="s">
        <v>55</v>
      </c>
      <c r="S21" s="22" t="s">
        <v>55</v>
      </c>
      <c r="T21" s="22" t="s">
        <v>55</v>
      </c>
      <c r="U21" s="22" t="s">
        <v>55</v>
      </c>
      <c r="V21" s="42" t="s">
        <v>55</v>
      </c>
      <c r="W21" s="22" t="s">
        <v>55</v>
      </c>
      <c r="X21" s="22" t="s">
        <v>55</v>
      </c>
      <c r="Y21" s="22" t="s">
        <v>55</v>
      </c>
      <c r="Z21" s="22" t="s">
        <v>55</v>
      </c>
      <c r="AA21" s="22" t="s">
        <v>55</v>
      </c>
    </row>
    <row r="22" spans="1:27" s="18" customFormat="1" ht="59.25" customHeight="1" x14ac:dyDescent="0.2">
      <c r="A22" s="67" t="s">
        <v>63</v>
      </c>
      <c r="B22" s="67"/>
      <c r="C22" s="67"/>
      <c r="D22" s="67"/>
      <c r="E22" s="67"/>
      <c r="F22" s="67"/>
      <c r="G22" s="68"/>
      <c r="H22" s="23" t="s">
        <v>54</v>
      </c>
      <c r="I22" s="24">
        <f>SUM(I23:I25)</f>
        <v>29.999999999999996</v>
      </c>
      <c r="J22" s="25" t="s">
        <v>55</v>
      </c>
      <c r="K22" s="25" t="s">
        <v>55</v>
      </c>
      <c r="L22" s="25" t="s">
        <v>55</v>
      </c>
      <c r="M22" s="26">
        <f>SUM(M23:M25)</f>
        <v>159</v>
      </c>
      <c r="N22" s="26">
        <f t="shared" ref="N22:W23" si="1">SUM(N23:N25)</f>
        <v>11</v>
      </c>
      <c r="O22" s="26">
        <f t="shared" si="1"/>
        <v>0</v>
      </c>
      <c r="P22" s="26">
        <f t="shared" si="1"/>
        <v>148</v>
      </c>
      <c r="Q22" s="26">
        <f t="shared" si="1"/>
        <v>0</v>
      </c>
      <c r="R22" s="26">
        <f t="shared" si="1"/>
        <v>0</v>
      </c>
      <c r="S22" s="26">
        <f t="shared" si="1"/>
        <v>11</v>
      </c>
      <c r="T22" s="26">
        <f t="shared" si="1"/>
        <v>148</v>
      </c>
      <c r="U22" s="26">
        <f t="shared" si="1"/>
        <v>0</v>
      </c>
      <c r="V22" s="43">
        <f t="shared" si="1"/>
        <v>5561.65</v>
      </c>
      <c r="W22" s="26">
        <f t="shared" si="1"/>
        <v>0</v>
      </c>
      <c r="X22" s="27" t="s">
        <v>55</v>
      </c>
      <c r="Y22" s="27" t="s">
        <v>55</v>
      </c>
      <c r="Z22" s="27" t="s">
        <v>55</v>
      </c>
      <c r="AA22" s="25" t="s">
        <v>56</v>
      </c>
    </row>
    <row r="23" spans="1:27" s="18" customFormat="1" ht="59.25" customHeight="1" x14ac:dyDescent="0.25">
      <c r="A23" s="69" t="s">
        <v>57</v>
      </c>
      <c r="B23" s="69"/>
      <c r="C23" s="69"/>
      <c r="D23" s="69"/>
      <c r="E23" s="69"/>
      <c r="F23" s="69"/>
      <c r="G23" s="70"/>
      <c r="H23" s="23" t="s">
        <v>41</v>
      </c>
      <c r="I23" s="28">
        <f>SUM(I11:I16)</f>
        <v>29.999999999999996</v>
      </c>
      <c r="J23" s="28" t="s">
        <v>55</v>
      </c>
      <c r="K23" s="28" t="s">
        <v>55</v>
      </c>
      <c r="L23" s="28" t="s">
        <v>55</v>
      </c>
      <c r="M23" s="28">
        <f>SUM(M11:M16)</f>
        <v>159</v>
      </c>
      <c r="N23" s="28">
        <f t="shared" ref="N23:V23" si="2">SUM(N11:N16)</f>
        <v>11</v>
      </c>
      <c r="O23" s="28">
        <f t="shared" si="2"/>
        <v>0</v>
      </c>
      <c r="P23" s="28">
        <f t="shared" si="2"/>
        <v>148</v>
      </c>
      <c r="Q23" s="28">
        <f t="shared" si="2"/>
        <v>0</v>
      </c>
      <c r="R23" s="28">
        <f t="shared" si="2"/>
        <v>0</v>
      </c>
      <c r="S23" s="28">
        <f t="shared" si="2"/>
        <v>11</v>
      </c>
      <c r="T23" s="28">
        <f t="shared" si="2"/>
        <v>148</v>
      </c>
      <c r="U23" s="28">
        <f t="shared" si="2"/>
        <v>0</v>
      </c>
      <c r="V23" s="28">
        <f t="shared" si="2"/>
        <v>5561.65</v>
      </c>
      <c r="W23" s="26">
        <f t="shared" si="1"/>
        <v>0</v>
      </c>
      <c r="X23" s="28" t="s">
        <v>55</v>
      </c>
      <c r="Y23" s="28" t="s">
        <v>55</v>
      </c>
      <c r="Z23" s="28" t="s">
        <v>55</v>
      </c>
      <c r="AA23" s="25" t="s">
        <v>56</v>
      </c>
    </row>
    <row r="24" spans="1:27" s="18" customFormat="1" ht="59.25" hidden="1" customHeight="1" x14ac:dyDescent="0.2">
      <c r="A24" s="71" t="s">
        <v>58</v>
      </c>
      <c r="B24" s="71"/>
      <c r="C24" s="71"/>
      <c r="D24" s="71"/>
      <c r="E24" s="71"/>
      <c r="F24" s="71"/>
      <c r="G24" s="72"/>
      <c r="H24" s="29" t="s">
        <v>59</v>
      </c>
      <c r="I24" s="30" t="s">
        <v>55</v>
      </c>
      <c r="J24" s="30" t="s">
        <v>55</v>
      </c>
      <c r="K24" s="30" t="s">
        <v>55</v>
      </c>
      <c r="L24" s="30" t="s">
        <v>55</v>
      </c>
      <c r="M24" s="30" t="s">
        <v>55</v>
      </c>
      <c r="N24" s="30" t="s">
        <v>55</v>
      </c>
      <c r="O24" s="30" t="s">
        <v>55</v>
      </c>
      <c r="P24" s="30" t="s">
        <v>55</v>
      </c>
      <c r="Q24" s="30" t="s">
        <v>55</v>
      </c>
      <c r="R24" s="30" t="s">
        <v>55</v>
      </c>
      <c r="S24" s="30" t="s">
        <v>55</v>
      </c>
      <c r="T24" s="30" t="s">
        <v>55</v>
      </c>
      <c r="U24" s="30" t="s">
        <v>55</v>
      </c>
      <c r="V24" s="44" t="s">
        <v>55</v>
      </c>
      <c r="W24" s="30" t="s">
        <v>55</v>
      </c>
      <c r="X24" s="30" t="s">
        <v>55</v>
      </c>
      <c r="Y24" s="30" t="s">
        <v>55</v>
      </c>
      <c r="Z24" s="30" t="s">
        <v>55</v>
      </c>
      <c r="AA24" s="30" t="s">
        <v>55</v>
      </c>
    </row>
    <row r="25" spans="1:27" s="18" customFormat="1" ht="59.25" hidden="1" customHeight="1" x14ac:dyDescent="0.2">
      <c r="A25" s="69" t="s">
        <v>60</v>
      </c>
      <c r="B25" s="69"/>
      <c r="C25" s="69"/>
      <c r="D25" s="69"/>
      <c r="E25" s="69"/>
      <c r="F25" s="69"/>
      <c r="G25" s="70"/>
      <c r="H25" s="23" t="s">
        <v>40</v>
      </c>
      <c r="I25" s="30" t="s">
        <v>55</v>
      </c>
      <c r="J25" s="30" t="s">
        <v>55</v>
      </c>
      <c r="K25" s="30" t="s">
        <v>55</v>
      </c>
      <c r="L25" s="30" t="s">
        <v>55</v>
      </c>
      <c r="M25" s="30" t="s">
        <v>55</v>
      </c>
      <c r="N25" s="30" t="s">
        <v>55</v>
      </c>
      <c r="O25" s="30" t="s">
        <v>55</v>
      </c>
      <c r="P25" s="30" t="s">
        <v>55</v>
      </c>
      <c r="Q25" s="30" t="s">
        <v>55</v>
      </c>
      <c r="R25" s="30" t="s">
        <v>55</v>
      </c>
      <c r="S25" s="30" t="s">
        <v>55</v>
      </c>
      <c r="T25" s="30" t="s">
        <v>55</v>
      </c>
      <c r="U25" s="30" t="s">
        <v>55</v>
      </c>
      <c r="V25" s="44" t="s">
        <v>55</v>
      </c>
      <c r="W25" s="30" t="s">
        <v>55</v>
      </c>
      <c r="X25" s="30" t="s">
        <v>55</v>
      </c>
      <c r="Y25" s="30" t="s">
        <v>55</v>
      </c>
      <c r="Z25" s="30" t="s">
        <v>55</v>
      </c>
      <c r="AA25" s="30" t="s">
        <v>55</v>
      </c>
    </row>
    <row r="26" spans="1:27" s="18" customFormat="1" ht="59.25" hidden="1" customHeight="1" x14ac:dyDescent="0.2">
      <c r="A26" s="69" t="s">
        <v>61</v>
      </c>
      <c r="B26" s="69"/>
      <c r="C26" s="69"/>
      <c r="D26" s="69"/>
      <c r="E26" s="69"/>
      <c r="F26" s="69"/>
      <c r="G26" s="70"/>
      <c r="H26" s="23" t="s">
        <v>62</v>
      </c>
      <c r="I26" s="30" t="s">
        <v>55</v>
      </c>
      <c r="J26" s="30" t="s">
        <v>55</v>
      </c>
      <c r="K26" s="30" t="s">
        <v>55</v>
      </c>
      <c r="L26" s="30" t="s">
        <v>55</v>
      </c>
      <c r="M26" s="30" t="s">
        <v>55</v>
      </c>
      <c r="N26" s="30" t="s">
        <v>55</v>
      </c>
      <c r="O26" s="30" t="s">
        <v>55</v>
      </c>
      <c r="P26" s="30" t="s">
        <v>55</v>
      </c>
      <c r="Q26" s="30" t="s">
        <v>55</v>
      </c>
      <c r="R26" s="30" t="s">
        <v>55</v>
      </c>
      <c r="S26" s="30" t="s">
        <v>55</v>
      </c>
      <c r="T26" s="30" t="s">
        <v>55</v>
      </c>
      <c r="U26" s="30" t="s">
        <v>55</v>
      </c>
      <c r="V26" s="44" t="s">
        <v>55</v>
      </c>
      <c r="W26" s="30" t="s">
        <v>55</v>
      </c>
      <c r="X26" s="30" t="s">
        <v>55</v>
      </c>
      <c r="Y26" s="30" t="s">
        <v>55</v>
      </c>
      <c r="Z26" s="30" t="s">
        <v>55</v>
      </c>
      <c r="AA26" s="30" t="s">
        <v>55</v>
      </c>
    </row>
    <row r="27" spans="1:27" s="18" customFormat="1" ht="59.25" customHeight="1" x14ac:dyDescent="0.2">
      <c r="A27" s="73" t="s">
        <v>64</v>
      </c>
      <c r="B27" s="73"/>
      <c r="C27" s="73"/>
      <c r="D27" s="73"/>
      <c r="E27" s="73"/>
      <c r="F27" s="73"/>
      <c r="G27" s="73"/>
      <c r="H27" s="31" t="s">
        <v>54</v>
      </c>
      <c r="I27" s="32">
        <f>I17+I22</f>
        <v>29.999999999999996</v>
      </c>
      <c r="J27" s="33" t="s">
        <v>55</v>
      </c>
      <c r="K27" s="33" t="s">
        <v>55</v>
      </c>
      <c r="L27" s="33" t="s">
        <v>55</v>
      </c>
      <c r="M27" s="34">
        <f t="shared" ref="M27:W28" si="3">M17+M22</f>
        <v>159</v>
      </c>
      <c r="N27" s="34">
        <f t="shared" si="3"/>
        <v>11</v>
      </c>
      <c r="O27" s="34">
        <f t="shared" si="3"/>
        <v>0</v>
      </c>
      <c r="P27" s="34">
        <f t="shared" si="3"/>
        <v>148</v>
      </c>
      <c r="Q27" s="34">
        <f t="shared" si="3"/>
        <v>0</v>
      </c>
      <c r="R27" s="34">
        <f t="shared" si="3"/>
        <v>0</v>
      </c>
      <c r="S27" s="34">
        <f t="shared" si="3"/>
        <v>11</v>
      </c>
      <c r="T27" s="34">
        <f t="shared" si="3"/>
        <v>148</v>
      </c>
      <c r="U27" s="34">
        <f t="shared" si="3"/>
        <v>0</v>
      </c>
      <c r="V27" s="35">
        <f t="shared" si="3"/>
        <v>5561.65</v>
      </c>
      <c r="W27" s="34">
        <f t="shared" si="3"/>
        <v>0</v>
      </c>
      <c r="X27" s="36" t="s">
        <v>55</v>
      </c>
      <c r="Y27" s="36" t="s">
        <v>55</v>
      </c>
      <c r="Z27" s="36" t="s">
        <v>55</v>
      </c>
      <c r="AA27" s="33" t="s">
        <v>56</v>
      </c>
    </row>
    <row r="28" spans="1:27" s="18" customFormat="1" ht="59.25" customHeight="1" x14ac:dyDescent="0.25">
      <c r="A28" s="74" t="s">
        <v>57</v>
      </c>
      <c r="B28" s="74"/>
      <c r="C28" s="74"/>
      <c r="D28" s="74"/>
      <c r="E28" s="74"/>
      <c r="F28" s="74"/>
      <c r="G28" s="74"/>
      <c r="H28" s="31" t="s">
        <v>41</v>
      </c>
      <c r="I28" s="32">
        <f>I18+I23</f>
        <v>29.999999999999996</v>
      </c>
      <c r="J28" s="37" t="s">
        <v>55</v>
      </c>
      <c r="K28" s="37" t="s">
        <v>55</v>
      </c>
      <c r="L28" s="37" t="s">
        <v>55</v>
      </c>
      <c r="M28" s="34">
        <f>M18+M23</f>
        <v>159</v>
      </c>
      <c r="N28" s="34">
        <f t="shared" si="3"/>
        <v>11</v>
      </c>
      <c r="O28" s="34">
        <f t="shared" si="3"/>
        <v>0</v>
      </c>
      <c r="P28" s="34">
        <f t="shared" si="3"/>
        <v>148</v>
      </c>
      <c r="Q28" s="34">
        <f t="shared" si="3"/>
        <v>0</v>
      </c>
      <c r="R28" s="34">
        <f t="shared" si="3"/>
        <v>0</v>
      </c>
      <c r="S28" s="34">
        <f t="shared" si="3"/>
        <v>11</v>
      </c>
      <c r="T28" s="34">
        <f t="shared" si="3"/>
        <v>148</v>
      </c>
      <c r="U28" s="34">
        <f t="shared" si="3"/>
        <v>0</v>
      </c>
      <c r="V28" s="35">
        <f t="shared" si="3"/>
        <v>5561.65</v>
      </c>
      <c r="W28" s="34">
        <f t="shared" si="3"/>
        <v>0</v>
      </c>
      <c r="X28" s="38" t="s">
        <v>55</v>
      </c>
      <c r="Y28" s="38" t="s">
        <v>55</v>
      </c>
      <c r="Z28" s="38" t="s">
        <v>55</v>
      </c>
      <c r="AA28" s="37" t="s">
        <v>56</v>
      </c>
    </row>
    <row r="29" spans="1:27" s="18" customFormat="1" ht="59.25" hidden="1" customHeight="1" x14ac:dyDescent="0.25">
      <c r="A29" s="75" t="s">
        <v>58</v>
      </c>
      <c r="B29" s="75"/>
      <c r="C29" s="75"/>
      <c r="D29" s="75"/>
      <c r="E29" s="75"/>
      <c r="F29" s="75"/>
      <c r="G29" s="75"/>
      <c r="H29" s="39" t="s">
        <v>59</v>
      </c>
      <c r="I29" s="35" t="s">
        <v>55</v>
      </c>
      <c r="J29" s="37" t="s">
        <v>55</v>
      </c>
      <c r="K29" s="37" t="s">
        <v>55</v>
      </c>
      <c r="L29" s="37" t="s">
        <v>55</v>
      </c>
      <c r="M29" s="37" t="s">
        <v>55</v>
      </c>
      <c r="N29" s="37" t="s">
        <v>55</v>
      </c>
      <c r="O29" s="37" t="s">
        <v>55</v>
      </c>
      <c r="P29" s="37" t="s">
        <v>55</v>
      </c>
      <c r="Q29" s="37" t="s">
        <v>55</v>
      </c>
      <c r="R29" s="37" t="s">
        <v>55</v>
      </c>
      <c r="S29" s="37" t="s">
        <v>55</v>
      </c>
      <c r="T29" s="37" t="s">
        <v>55</v>
      </c>
      <c r="U29" s="37" t="s">
        <v>55</v>
      </c>
      <c r="V29" s="37" t="s">
        <v>55</v>
      </c>
      <c r="W29" s="37" t="s">
        <v>55</v>
      </c>
      <c r="X29" s="37" t="s">
        <v>55</v>
      </c>
      <c r="Y29" s="37" t="s">
        <v>55</v>
      </c>
      <c r="Z29" s="37" t="s">
        <v>55</v>
      </c>
      <c r="AA29" s="37" t="s">
        <v>55</v>
      </c>
    </row>
    <row r="30" spans="1:27" s="18" customFormat="1" ht="59.25" hidden="1" customHeight="1" x14ac:dyDescent="0.25">
      <c r="A30" s="74" t="s">
        <v>60</v>
      </c>
      <c r="B30" s="74"/>
      <c r="C30" s="74"/>
      <c r="D30" s="74"/>
      <c r="E30" s="74"/>
      <c r="F30" s="74"/>
      <c r="G30" s="74"/>
      <c r="H30" s="31" t="s">
        <v>40</v>
      </c>
      <c r="I30" s="35" t="s">
        <v>55</v>
      </c>
      <c r="J30" s="37" t="s">
        <v>55</v>
      </c>
      <c r="K30" s="37" t="s">
        <v>55</v>
      </c>
      <c r="L30" s="37" t="s">
        <v>55</v>
      </c>
      <c r="M30" s="37" t="s">
        <v>55</v>
      </c>
      <c r="N30" s="37" t="s">
        <v>55</v>
      </c>
      <c r="O30" s="37" t="s">
        <v>55</v>
      </c>
      <c r="P30" s="37" t="s">
        <v>55</v>
      </c>
      <c r="Q30" s="37" t="s">
        <v>55</v>
      </c>
      <c r="R30" s="37" t="s">
        <v>55</v>
      </c>
      <c r="S30" s="37" t="s">
        <v>55</v>
      </c>
      <c r="T30" s="37" t="s">
        <v>55</v>
      </c>
      <c r="U30" s="37" t="s">
        <v>55</v>
      </c>
      <c r="V30" s="37" t="s">
        <v>55</v>
      </c>
      <c r="W30" s="37" t="s">
        <v>55</v>
      </c>
      <c r="X30" s="37" t="s">
        <v>55</v>
      </c>
      <c r="Y30" s="37" t="s">
        <v>55</v>
      </c>
      <c r="Z30" s="37" t="s">
        <v>55</v>
      </c>
      <c r="AA30" s="37" t="s">
        <v>55</v>
      </c>
    </row>
    <row r="31" spans="1:27" s="18" customFormat="1" ht="59.25" hidden="1" customHeight="1" x14ac:dyDescent="0.25">
      <c r="A31" s="74" t="s">
        <v>61</v>
      </c>
      <c r="B31" s="74"/>
      <c r="C31" s="74"/>
      <c r="D31" s="74"/>
      <c r="E31" s="74"/>
      <c r="F31" s="74"/>
      <c r="G31" s="74"/>
      <c r="H31" s="31" t="s">
        <v>62</v>
      </c>
      <c r="I31" s="35" t="s">
        <v>55</v>
      </c>
      <c r="J31" s="37" t="s">
        <v>55</v>
      </c>
      <c r="K31" s="37" t="s">
        <v>55</v>
      </c>
      <c r="L31" s="37" t="s">
        <v>55</v>
      </c>
      <c r="M31" s="37" t="s">
        <v>55</v>
      </c>
      <c r="N31" s="37" t="s">
        <v>55</v>
      </c>
      <c r="O31" s="37" t="s">
        <v>55</v>
      </c>
      <c r="P31" s="37" t="s">
        <v>55</v>
      </c>
      <c r="Q31" s="37" t="s">
        <v>55</v>
      </c>
      <c r="R31" s="37" t="s">
        <v>55</v>
      </c>
      <c r="S31" s="37" t="s">
        <v>55</v>
      </c>
      <c r="T31" s="37" t="s">
        <v>55</v>
      </c>
      <c r="U31" s="37" t="s">
        <v>55</v>
      </c>
      <c r="V31" s="37" t="s">
        <v>55</v>
      </c>
      <c r="W31" s="37" t="s">
        <v>55</v>
      </c>
      <c r="X31" s="37" t="s">
        <v>55</v>
      </c>
      <c r="Y31" s="37" t="s">
        <v>55</v>
      </c>
      <c r="Z31" s="37" t="s">
        <v>55</v>
      </c>
      <c r="AA31" s="37" t="s">
        <v>55</v>
      </c>
    </row>
    <row r="32" spans="1:27" s="18" customFormat="1" ht="59.25" customHeight="1" x14ac:dyDescent="0.25"/>
    <row r="33" s="12" customFormat="1" ht="59.25" customHeight="1" x14ac:dyDescent="0.25"/>
    <row r="34" s="12" customFormat="1" x14ac:dyDescent="0.25"/>
    <row r="35" s="12" customFormat="1" x14ac:dyDescent="0.25"/>
    <row r="36" s="12" customFormat="1" x14ac:dyDescent="0.25"/>
    <row r="37" s="12" customFormat="1" x14ac:dyDescent="0.25"/>
    <row r="38" s="12" customFormat="1" x14ac:dyDescent="0.25"/>
    <row r="39" s="12" customFormat="1" x14ac:dyDescent="0.25"/>
    <row r="40" s="12" customFormat="1" x14ac:dyDescent="0.25"/>
    <row r="41" s="12" customFormat="1" x14ac:dyDescent="0.25"/>
    <row r="42" s="12" customFormat="1" x14ac:dyDescent="0.25"/>
    <row r="43" s="12" customFormat="1" x14ac:dyDescent="0.25"/>
    <row r="44" s="12" customFormat="1" x14ac:dyDescent="0.25"/>
    <row r="45" s="12" customFormat="1" x14ac:dyDescent="0.25"/>
    <row r="46" s="12" customFormat="1" x14ac:dyDescent="0.25"/>
    <row r="47" s="12" customFormat="1" x14ac:dyDescent="0.25"/>
    <row r="48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  <row r="988" s="12" customFormat="1" x14ac:dyDescent="0.25"/>
    <row r="989" s="12" customFormat="1" x14ac:dyDescent="0.25"/>
    <row r="990" s="12" customFormat="1" x14ac:dyDescent="0.25"/>
    <row r="991" s="12" customFormat="1" x14ac:dyDescent="0.25"/>
    <row r="992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4">
    <mergeCell ref="A27:G27"/>
    <mergeCell ref="A28:G28"/>
    <mergeCell ref="A29:G29"/>
    <mergeCell ref="A30:G30"/>
    <mergeCell ref="A31:G31"/>
    <mergeCell ref="A22:G22"/>
    <mergeCell ref="A23:G23"/>
    <mergeCell ref="A24:G24"/>
    <mergeCell ref="A25:G25"/>
    <mergeCell ref="A26:G26"/>
    <mergeCell ref="A17:G17"/>
    <mergeCell ref="A18:G18"/>
    <mergeCell ref="A19:G19"/>
    <mergeCell ref="A20:G20"/>
    <mergeCell ref="A21:G21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748031496062992" right="0.19685039370078741" top="0.59055118110236227" bottom="3.937007874015748E-2" header="0.31496062992125984" footer="0.31496062992125984"/>
  <pageSetup paperSize="8" scale="67" fitToHeight="0" orientation="landscape" r:id="rId1"/>
  <rowBreaks count="2" manualBreakCount="2">
    <brk id="28" max="9" man="1"/>
    <brk id="3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42</v>
      </c>
    </row>
    <row r="3" spans="2:2" x14ac:dyDescent="0.25">
      <c r="B3" t="s">
        <v>1</v>
      </c>
    </row>
    <row r="4" spans="2:2" x14ac:dyDescent="0.25">
      <c r="B4" t="s">
        <v>43</v>
      </c>
    </row>
    <row r="5" spans="2:2" x14ac:dyDescent="0.25">
      <c r="B5" t="s">
        <v>44</v>
      </c>
    </row>
    <row r="6" spans="2:2" x14ac:dyDescent="0.25">
      <c r="B6" t="s">
        <v>45</v>
      </c>
    </row>
    <row r="7" spans="2:2" x14ac:dyDescent="0.25">
      <c r="B7" t="s">
        <v>46</v>
      </c>
    </row>
    <row r="8" spans="2:2" x14ac:dyDescent="0.25">
      <c r="B8" t="s">
        <v>47</v>
      </c>
    </row>
    <row r="9" spans="2:2" x14ac:dyDescent="0.25">
      <c r="B9" t="s">
        <v>48</v>
      </c>
    </row>
    <row r="10" spans="2:2" x14ac:dyDescent="0.25">
      <c r="B10" t="s">
        <v>49</v>
      </c>
    </row>
    <row r="11" spans="2:2" x14ac:dyDescent="0.25">
      <c r="B11" t="s">
        <v>50</v>
      </c>
    </row>
    <row r="12" spans="2:2" x14ac:dyDescent="0.25">
      <c r="B12" t="s">
        <v>51</v>
      </c>
    </row>
    <row r="13" spans="2:2" x14ac:dyDescent="0.25">
      <c r="B13" t="s">
        <v>52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Александр В. Шляпников</cp:lastModifiedBy>
  <cp:lastPrinted>2021-06-17T08:40:30Z</cp:lastPrinted>
  <dcterms:created xsi:type="dcterms:W3CDTF">2017-02-13T15:22:59Z</dcterms:created>
  <dcterms:modified xsi:type="dcterms:W3CDTF">2021-12-07T08:54:36Z</dcterms:modified>
  <cp:category/>
</cp:coreProperties>
</file>