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firstSheet="1" activeTab="1"/>
  </bookViews>
  <sheets>
    <sheet name="Договора с 01.07.20" sheetId="1" r:id="rId1"/>
    <sheet name="2020" sheetId="2" r:id="rId2"/>
  </sheets>
  <definedNames>
    <definedName name="_xlnm._FilterDatabase" localSheetId="1" hidden="1">'2020'!$A$5:$O$118</definedName>
    <definedName name="_xlnm._FilterDatabase" localSheetId="0" hidden="1">'Договора с 01.07.20'!$A$5:$J$122</definedName>
    <definedName name="_xlnm.Print_Area" localSheetId="1">'2020'!$A$1:$O$6</definedName>
    <definedName name="_xlnm.Print_Area" localSheetId="0">'Договора с 01.07.20'!$A$1:$J$5</definedName>
  </definedNames>
  <calcPr fullCalcOnLoad="1" refMode="R1C1"/>
</workbook>
</file>

<file path=xl/sharedStrings.xml><?xml version="1.0" encoding="utf-8"?>
<sst xmlns="http://schemas.openxmlformats.org/spreadsheetml/2006/main" count="1308" uniqueCount="644">
  <si>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</si>
  <si>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</si>
  <si>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</si>
  <si>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</si>
  <si>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</si>
  <si>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</si>
  <si>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</si>
  <si>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ПАО "Ростелеком"</t>
  </si>
  <si>
    <t>1027700198767</t>
  </si>
  <si>
    <t>Гараж</t>
  </si>
  <si>
    <t>АО "Ковдорский ГОК"</t>
  </si>
  <si>
    <t>1025100575103</t>
  </si>
  <si>
    <t>27</t>
  </si>
  <si>
    <t>Дачный дом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</si>
  <si>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</si>
  <si>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</si>
  <si>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</si>
  <si>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</si>
  <si>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</si>
  <si>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</si>
  <si>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</si>
  <si>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</si>
  <si>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</si>
  <si>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1135107000082</t>
  </si>
  <si>
    <t>39</t>
  </si>
  <si>
    <t>40</t>
  </si>
  <si>
    <t>41</t>
  </si>
  <si>
    <t>Жилой дом</t>
  </si>
  <si>
    <t>42</t>
  </si>
  <si>
    <t>43</t>
  </si>
  <si>
    <t>44</t>
  </si>
  <si>
    <t>45</t>
  </si>
  <si>
    <t>ФЛ Кузиков Виктор Викторович</t>
  </si>
  <si>
    <t>Нежилое помещение</t>
  </si>
  <si>
    <t>28</t>
  </si>
  <si>
    <t>ТП-42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</si>
  <si>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</si>
  <si>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</si>
  <si>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</si>
  <si>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</si>
  <si>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</si>
  <si>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</si>
  <si>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</si>
  <si>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</si>
  <si>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</si>
  <si>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</si>
  <si>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</si>
  <si>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Договор подписан, заявитель выполняет ТУ</t>
  </si>
  <si>
    <t>Помещения</t>
  </si>
  <si>
    <t>ТП-105 РУ 0,4 кВ  ф.6</t>
  </si>
  <si>
    <t>309510814900010</t>
  </si>
  <si>
    <t>ТП-54</t>
  </si>
  <si>
    <t>МУП "Ковдор"</t>
  </si>
  <si>
    <t>ТП-41</t>
  </si>
  <si>
    <t>КТП-108</t>
  </si>
  <si>
    <t>ТП-51</t>
  </si>
  <si>
    <t>ТП-45</t>
  </si>
  <si>
    <t>ИП Антонов Владимир Васильевич</t>
  </si>
  <si>
    <t>304510410700050</t>
  </si>
  <si>
    <t>ТП-48</t>
  </si>
  <si>
    <t>Центр питания филиала АО "МЭС"</t>
  </si>
  <si>
    <t>ТП-44</t>
  </si>
  <si>
    <t>ВРУ д.18 ул. Коновалова</t>
  </si>
  <si>
    <t>Жилая квартира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</si>
  <si>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</si>
  <si>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</si>
  <si>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</si>
  <si>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</si>
  <si>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</si>
  <si>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</si>
  <si>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</si>
  <si>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</si>
  <si>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</si>
  <si>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</si>
  <si>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</si>
  <si>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</si>
  <si>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</si>
  <si>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</si>
  <si>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</si>
  <si>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</si>
  <si>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</si>
  <si>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</si>
  <si>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</si>
  <si>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</si>
  <si>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</si>
  <si>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ТП-40</t>
  </si>
  <si>
    <t>КТПН-8</t>
  </si>
  <si>
    <t>ФЛ Локтин Сергей Иванович</t>
  </si>
  <si>
    <t>ФЛ Чебыкин Валерий Николаевич</t>
  </si>
  <si>
    <t>ФЛ Николаенко Алексей Васильевич</t>
  </si>
  <si>
    <t>ФЛ Шургалина Светлана Ивановна</t>
  </si>
  <si>
    <t>ФЛ Ермаков Геннадий Васильевич</t>
  </si>
  <si>
    <t>ФЛ Коннов Валентин Владимирович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</si>
  <si>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</si>
  <si>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</si>
  <si>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</si>
  <si>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Заявка анулирована на основании заявления от заявителя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</si>
  <si>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</si>
  <si>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</si>
  <si>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</si>
  <si>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</si>
  <si>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</si>
  <si>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</si>
  <si>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</si>
  <si>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</si>
  <si>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</si>
  <si>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</si>
  <si>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</si>
  <si>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</si>
  <si>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</si>
  <si>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</si>
  <si>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</si>
  <si>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</si>
  <si>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</si>
  <si>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</si>
  <si>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</si>
  <si>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</si>
  <si>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</si>
  <si>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</si>
  <si>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</si>
  <si>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</si>
  <si>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</si>
  <si>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</si>
  <si>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</si>
  <si>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</si>
  <si>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</si>
  <si>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</si>
  <si>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</si>
  <si>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</si>
  <si>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</si>
  <si>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</si>
  <si>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</si>
  <si>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</si>
  <si>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</si>
  <si>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</si>
  <si>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</si>
  <si>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</si>
  <si>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</si>
  <si>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</si>
  <si>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</si>
  <si>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</si>
  <si>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</si>
  <si>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</si>
  <si>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</si>
  <si>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</si>
  <si>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ИП Григорян Владислав Ишханович</t>
  </si>
  <si>
    <t>ТП-44 РУ 0,4 кВ</t>
  </si>
  <si>
    <t>ТП-44 РУ 0,4 кВ ф.3</t>
  </si>
  <si>
    <t>318519000009146</t>
  </si>
  <si>
    <t>ТП-74 РУ 0,4 кВ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</si>
  <si>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</si>
  <si>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</si>
  <si>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</si>
  <si>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</si>
  <si>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</si>
  <si>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</si>
  <si>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</si>
  <si>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</si>
  <si>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</si>
  <si>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</si>
  <si>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</si>
  <si>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</si>
  <si>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</si>
  <si>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</si>
  <si>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</si>
  <si>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</si>
  <si>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</si>
  <si>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</si>
  <si>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</si>
  <si>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</si>
  <si>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</si>
  <si>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</si>
  <si>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</si>
  <si>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</si>
  <si>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</si>
  <si>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ф.4</t>
  </si>
  <si>
    <t>КТПН-8 РУ 0,4 кВ ф.1</t>
  </si>
  <si>
    <t>ШР-7 на стене блока гаражей "В"</t>
  </si>
  <si>
    <t>КТПН-8 РУ 0,4 кВ ф.2</t>
  </si>
  <si>
    <t>ШР-3 на стене блока гаражей "Е"</t>
  </si>
  <si>
    <t>КТПН-8 РУ 0,4 кВ ф.3</t>
  </si>
  <si>
    <t>ШР-8 на стене блока гаражей "Р"</t>
  </si>
  <si>
    <t>ШР-8 на стене блока гаражей "В"</t>
  </si>
  <si>
    <t>ФЛ Полозова Людмила Александровна</t>
  </si>
  <si>
    <t>ШР-6 на стене блока гаражей "Г"</t>
  </si>
  <si>
    <t>ШР-5 на стене блока гаражей "Д"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</si>
  <si>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</si>
  <si>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</si>
  <si>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</si>
  <si>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</si>
  <si>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</si>
  <si>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ф.2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</si>
  <si>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</si>
  <si>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</si>
  <si>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</si>
  <si>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</si>
  <si>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</si>
  <si>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КТП-6 ф.3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</si>
  <si>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</si>
  <si>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</si>
  <si>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</si>
  <si>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</si>
  <si>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</si>
  <si>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</si>
  <si>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</si>
  <si>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</si>
  <si>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</si>
  <si>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</si>
  <si>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</si>
  <si>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</si>
  <si>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</si>
  <si>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</si>
  <si>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</si>
  <si>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</si>
  <si>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КТПН-8 РУ 0,4 кВ ф.6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</si>
  <si>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</si>
  <si>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</si>
  <si>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</si>
  <si>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</si>
  <si>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</si>
  <si>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</si>
  <si>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</si>
  <si>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</si>
  <si>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</si>
  <si>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</si>
  <si>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</si>
  <si>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</si>
  <si>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</si>
  <si>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</si>
  <si>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</si>
  <si>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</si>
  <si>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</si>
  <si>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</si>
  <si>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</si>
  <si>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</si>
  <si>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</si>
  <si>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</si>
  <si>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</si>
  <si>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</si>
  <si>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</si>
  <si>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</si>
  <si>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</si>
  <si>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</si>
  <si>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</si>
  <si>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</si>
  <si>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</si>
  <si>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</si>
  <si>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</si>
  <si>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</si>
  <si>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</si>
  <si>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</si>
  <si>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</si>
  <si>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</si>
  <si>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</si>
  <si>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</si>
  <si>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</si>
  <si>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</si>
  <si>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</si>
  <si>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</si>
  <si>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</si>
  <si>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</si>
  <si>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</si>
  <si>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</si>
  <si>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</si>
  <si>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</si>
  <si>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</si>
  <si>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</si>
  <si>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</si>
  <si>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</si>
  <si>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</si>
  <si>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</si>
  <si>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</si>
  <si>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</si>
  <si>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</si>
  <si>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</si>
  <si>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</si>
  <si>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</si>
  <si>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</si>
  <si>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</si>
  <si>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</si>
  <si>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</si>
  <si>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</si>
  <si>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</si>
  <si>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</si>
  <si>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</si>
  <si>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</si>
  <si>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</si>
  <si>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</si>
  <si>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</si>
  <si>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</si>
  <si>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</si>
  <si>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</si>
  <si>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>договор заключен, заявитель выполняет  ТУ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</si>
  <si>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</si>
  <si>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</si>
  <si>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</si>
  <si>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</si>
  <si>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</si>
  <si>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</si>
  <si>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</si>
  <si>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</si>
  <si>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</si>
  <si>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</si>
  <si>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</si>
  <si>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</si>
  <si>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</si>
  <si>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</si>
  <si>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</si>
  <si>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>Договор  заключен заявитель выполняет ТУ</t>
  </si>
  <si>
    <t>Договор   заключен заявитель выполняет ТУ</t>
  </si>
  <si>
    <t>нежилое помещение</t>
  </si>
  <si>
    <t xml:space="preserve">Договор заключен заявитель выполняет ТУ </t>
  </si>
  <si>
    <t xml:space="preserve"> №ТП-769/2019 от 06.11.2019 </t>
  </si>
  <si>
    <t>Договор  заключен, заявитель выполняет ТУ</t>
  </si>
  <si>
    <t>работы по договору выполнены, договор закрыт.</t>
  </si>
  <si>
    <t xml:space="preserve">Договор  заключен заявитель выполняет ТУ
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</si>
  <si>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</si>
  <si>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</si>
  <si>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</si>
  <si>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</si>
  <si>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</si>
  <si>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</si>
  <si>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</si>
  <si>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</si>
  <si>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</si>
  <si>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</si>
  <si>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</si>
  <si>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</si>
  <si>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</si>
  <si>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</si>
  <si>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</si>
  <si>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</si>
  <si>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</si>
  <si>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</si>
  <si>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</si>
  <si>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</si>
  <si>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</si>
  <si>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</si>
  <si>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</si>
  <si>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</si>
  <si>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</si>
  <si>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</si>
  <si>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</si>
  <si>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</si>
  <si>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Договор подписан 25.05.2020, заявитель выполнят ТУ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</si>
  <si>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</si>
  <si>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</si>
  <si>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</si>
  <si>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№ТП-802/2020 от 18.05.2020</t>
  </si>
  <si>
    <t>Квартира</t>
  </si>
  <si>
    <t>Мурманская область, Ковдорский район, н.п. Куропта д.5, кв.1</t>
  </si>
  <si>
    <t>№ТП-744/2020 от 21.05.2020</t>
  </si>
  <si>
    <t>Договор подписан 29.05.2020, заявитель выполнят ТУ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</si>
  <si>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</si>
  <si>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</si>
  <si>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</si>
  <si>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</si>
  <si>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№ТП-12-6/2020 от 25.05.2020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</si>
  <si>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</si>
  <si>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</si>
  <si>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</si>
  <si>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</si>
  <si>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</si>
  <si>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</si>
  <si>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</si>
  <si>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</si>
  <si>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</si>
  <si>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</si>
  <si>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</si>
  <si>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</si>
  <si>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</si>
  <si>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</si>
  <si>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</si>
  <si>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</si>
  <si>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№ТП-152/2020 от 27.05.2020</t>
  </si>
  <si>
    <t>Заявитель и сетевая выполняют ТУ</t>
  </si>
  <si>
    <t>ФЛ Обозный Леонид Николаевич</t>
  </si>
  <si>
    <t>№ТП-596/2020 от 01.06.2020</t>
  </si>
  <si>
    <t>Договор подписан , заявитель выполнят ТУ</t>
  </si>
  <si>
    <t>Договор подписан  заявитель выполнят ТУ</t>
  </si>
  <si>
    <t>ШР-2 на стене блока гаражей "П"</t>
  </si>
  <si>
    <t>ФЛ Семенов Владимир Павлович</t>
  </si>
  <si>
    <t>Мурманская область, Ковдорский район, н.п. Куропта кад. Номер зем. Уч-ка 51:05:0010207:181</t>
  </si>
  <si>
    <t xml:space="preserve"> ФЛ Никулин Владимир Александрович</t>
  </si>
  <si>
    <t xml:space="preserve">Мурманская область, Ковдорский район, н.п. Ёнский, ул. Приозерная д.14 </t>
  </si>
  <si>
    <t>Заявителю направлен ответ на заявку 22.06.2020 о недостающих сведениях в заявке</t>
  </si>
  <si>
    <t>ФЛ Головин Евгений Михайлович</t>
  </si>
  <si>
    <t>Мурманская область, Ковдорский район, н.п. Ёнский, ул. Центральная, д.8, кв.1</t>
  </si>
  <si>
    <t>№ТП-419-1/2020 т 25.06.2020</t>
  </si>
  <si>
    <t>Проект договора направлен заявителю</t>
  </si>
  <si>
    <t xml:space="preserve">Плашечные зажимы опоры №30 ВЛ 0,4 кВ №1 </t>
  </si>
  <si>
    <t>ТП-105 ф.6</t>
  </si>
  <si>
    <t>ТП-44 РУ-6 кВ</t>
  </si>
  <si>
    <t>Работы по договору выполнены договор закрыт</t>
  </si>
  <si>
    <t>ФЛ Бакун Петр Евстафьевич</t>
  </si>
  <si>
    <t>Мурманская область, г. Ковдор, ул.  Сухачева, блок "Д", гараж №16</t>
  </si>
  <si>
    <t>№ТП-755-1/2020 от 22.06.2020</t>
  </si>
  <si>
    <t>№ТП-634/2020 от 03.07.2020</t>
  </si>
  <si>
    <t>ИП Реймер Павел Дмитриевич</t>
  </si>
  <si>
    <t>Мурманская область, г. Ковдор, ул.  Кошица д.21, помещение №4</t>
  </si>
  <si>
    <t>№ТП-383/2020 от 03.07.2020</t>
  </si>
  <si>
    <t xml:space="preserve">ВРУ помещения №4 </t>
  </si>
  <si>
    <t>РП-3, ф.24</t>
  </si>
  <si>
    <t>ФЛ Дмитриченко Владимир Константинович</t>
  </si>
  <si>
    <t>Мурманская область, г. Ковдор, ул.  Сухачева, блок "Е", гараж №6</t>
  </si>
  <si>
    <t>№ТП-803/2020 от 07.07.2020</t>
  </si>
  <si>
    <t>ООО "Ассорти"</t>
  </si>
  <si>
    <t>ФЛ Кунчиков Виктор Петрович</t>
  </si>
  <si>
    <t>Мурманская область, г. Ковдор, ул.  Сухачева, блок "К", гараж №6</t>
  </si>
  <si>
    <t>Мурманская область, г. Ковдор, ул.  Ленина, д.6а</t>
  </si>
  <si>
    <t>Мурманская область, Ковдорский район,н.п. Ёнский, ул. Приозерная, д.28</t>
  </si>
  <si>
    <t>ГОАУЗ "МЦРБ</t>
  </si>
  <si>
    <t>ФЛ Елдин Андрей Юрьевич</t>
  </si>
  <si>
    <t>МАУК "ГДК"</t>
  </si>
  <si>
    <t>ФЛ Белый Андрей Викторович</t>
  </si>
  <si>
    <t>Мурманская область, г. Ковдор, ул.  Сухачева, блок "Г", гараж №3</t>
  </si>
  <si>
    <t>№ТП-806/2020 от 20.07.2020</t>
  </si>
  <si>
    <t>Работы по договору выполнены</t>
  </si>
  <si>
    <t>1145108000509</t>
  </si>
  <si>
    <t>№ТП-388-3/2020 от 13.07.2020</t>
  </si>
  <si>
    <t>Договор подписан заявитель выполняет ТУ</t>
  </si>
  <si>
    <t>Здание главного корпуса</t>
  </si>
  <si>
    <t>Мурманская область, г. Ковдор, ул. Кошица д.11</t>
  </si>
  <si>
    <t>№ТП-135-2/2020 от 17.07.2020</t>
  </si>
  <si>
    <t>Отправлен заявителю на согласование</t>
  </si>
  <si>
    <t>Мурманская область, г. Ковдор, ул.  Сухачева, блок "К", гараж №10</t>
  </si>
  <si>
    <t>Договор заключен , заявитель выполняет ТУ</t>
  </si>
  <si>
    <t>Мурманская область, г. Ковдор, ул. Победы д.6, помещение №3 (4-29), помещение №1 (1-16)</t>
  </si>
  <si>
    <t>ТП-805/2020 от 17.07.2020</t>
  </si>
  <si>
    <t>ТП-319-3/2020 от  20.07.2020</t>
  </si>
  <si>
    <t>№ТП-804/2020 от 14.07.2020</t>
  </si>
  <si>
    <t>ИП Благовестная Ольга Сергеевна</t>
  </si>
  <si>
    <t>№ТП-807/2020 от 23.07.2020</t>
  </si>
  <si>
    <t>ВРУ  д.6а ул. Ленина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</si>
  <si>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</si>
  <si>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</si>
  <si>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</si>
  <si>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</si>
  <si>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Договор направлен заявителю на подпись</t>
  </si>
  <si>
    <t>ФЛ Вантрусов Вениамин Сергеевич</t>
  </si>
  <si>
    <t>Мурманская область, г. Ковдор, ул.  Сухачева, блок "Д", гараж №7</t>
  </si>
  <si>
    <t>ТП-809/2020 от 04.08.2020</t>
  </si>
  <si>
    <t>Договор на подписи у заявителя</t>
  </si>
  <si>
    <t>Мурманская область, г. Ковдор, ул.  Сухачева, блок «А-1», гараж №5.</t>
  </si>
  <si>
    <t>ТП-811/2020 от 03.08.2020</t>
  </si>
  <si>
    <t>ФЛ Слепухин Александр Вячеславович</t>
  </si>
  <si>
    <t>Мурманская область, г. Ковдор, за д.16 по ул. Победы, блок «А», гараж №6.</t>
  </si>
  <si>
    <t>ТП-812/2020 от 04.08.2020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</si>
  <si>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</si>
  <si>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</si>
  <si>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</si>
  <si>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>РБ-2 на стене блока гаражей "А-1"</t>
  </si>
  <si>
    <t>ТП-105 РУ 0,4 кВ</t>
  </si>
  <si>
    <t>ТП-45 РУ 0,4 кВ ф.6</t>
  </si>
  <si>
    <t xml:space="preserve">ТП-105 </t>
  </si>
  <si>
    <t xml:space="preserve">Мурманская область, г. Ковдор ул. Сухачева, блок "К" , гараж №12 </t>
  </si>
  <si>
    <t>ТП-672-1/2020 от 05.08.2020 г.</t>
  </si>
  <si>
    <t>КТПН-8 РУ 0,4 кВ</t>
  </si>
  <si>
    <t xml:space="preserve">Сварочный аппарат </t>
  </si>
  <si>
    <t>Мурманская область,Ковдорский район, н.п. Лейпи (у дет. Сада)</t>
  </si>
  <si>
    <t xml:space="preserve">ТП-733-1/2020 от 07.08.2020 </t>
  </si>
  <si>
    <t>ФЛ Кораблева Татьяна Геннадьевна</t>
  </si>
  <si>
    <t>Мурманская область, Ковдорский район, н.п. Енский, ул. Железнодорожная, кад. № зем. Уч-ка 51:05:0030101:133</t>
  </si>
  <si>
    <t>Заявка аннулирована по заявлению от заявителя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</si>
  <si>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</si>
  <si>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</si>
  <si>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ФЛ Корепина Юлия Николаевна</t>
  </si>
  <si>
    <t>ФЛ Удалов Велерий Федорович</t>
  </si>
  <si>
    <t>ТП-814/2020 от 17.08.2020</t>
  </si>
  <si>
    <t>ТП-694-1/2020 от 19.08.2020</t>
  </si>
  <si>
    <t>Мурманская область, г. Ковдор ул. Кирова д.5, 1 эт. (пристройка)</t>
  </si>
  <si>
    <t>Договор паодписан заявитель выполняет ТУ</t>
  </si>
  <si>
    <t>ТП-40 РУ 0,4 кВ ф.6</t>
  </si>
  <si>
    <t xml:space="preserve">Мурманская область, г. Ковдор ул. Сухачева, блок "З" , гараж №5 </t>
  </si>
  <si>
    <t>ТП-676-1/2020 от 25.08.2020</t>
  </si>
  <si>
    <t>ФЛ Могуренко Александр Олегович</t>
  </si>
  <si>
    <t>Мурманская область, г. Ковдор ул. Сухачева, блок "К" , гараж №4</t>
  </si>
  <si>
    <t>ТП-815/2020 от 26.08.2020</t>
  </si>
  <si>
    <t>ТП-102 РУ 0,4 кВ</t>
  </si>
  <si>
    <t>ТП-40 РУ 0,4 кВ ф.9</t>
  </si>
  <si>
    <t>ТП-40 ф.9</t>
  </si>
  <si>
    <t>Оборудование для пуско-наладочных работ по котельной</t>
  </si>
  <si>
    <t>ТП-660-1/2020 от 01.09.2020</t>
  </si>
  <si>
    <t>Оп. №21а ВЛ 10 кВ №9</t>
  </si>
  <si>
    <t>ВЛ 10 кВ №9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</si>
  <si>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</si>
  <si>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</si>
  <si>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</si>
  <si>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</si>
  <si>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</si>
  <si>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Трехфазный счетчик  NP73E.3-14-1 (полукосвенного включения)</t>
  </si>
  <si>
    <t>Трансформаторы тока (1 комплект)</t>
  </si>
  <si>
    <t>Щит электрический (бокс)  навесной, металический, тип ЩУРВ-3/24 IP31 DEKraft</t>
  </si>
  <si>
    <t xml:space="preserve">Автоматический 3-х полюсный выключатель </t>
  </si>
  <si>
    <t xml:space="preserve">Гофрированная труба с протяжкой </t>
  </si>
  <si>
    <t>Испитательная коробка ИК-10</t>
  </si>
  <si>
    <t>Провод АПВ - 6, 10м.</t>
  </si>
  <si>
    <t>Бирка кабельная</t>
  </si>
  <si>
    <t>Деревянная постройка</t>
  </si>
  <si>
    <t>Однофазный счетчик NP71L.1-1-3 (прямого включения)</t>
  </si>
  <si>
    <t xml:space="preserve">Запланированные материалы </t>
  </si>
  <si>
    <t>Щит электрический (бокс) наружней установки, навесной, металический, тип  ЩУРн-1 IP66 ЩУ-1 2 двери</t>
  </si>
  <si>
    <t>Автоматический выключатель IEK ВА47-29 1п, 16А, "С",</t>
  </si>
  <si>
    <t>Цена руб.</t>
  </si>
  <si>
    <t>Источник</t>
  </si>
  <si>
    <t>12711,00 ₽ с НДС</t>
  </si>
  <si>
    <t>https://partner-energo.ru/?product=np-73e-3-14-1#tab-description</t>
  </si>
  <si>
    <t>2922,00 ₽ с НДС</t>
  </si>
  <si>
    <t>https://www.etm.ru/cat/nn/9723891/</t>
  </si>
  <si>
    <t>2861,00 ₽ с НДС</t>
  </si>
  <si>
    <t>https://www.etm.ru/cat/nn/9810963/</t>
  </si>
  <si>
    <t>2809,00 ₽ с НДС</t>
  </si>
  <si>
    <t>https://www.vseinstrumenti.ru/electrika-i-svet/avt-i-uz/avtomaticheskie-vyklyuchateli/trehpolyusnye/ekf-/trehpolyusnyj-va-99-125-100a-3f-25ka-re1000a-mccb99-125-100/</t>
  </si>
  <si>
    <t>88,00 ₽ с НДС</t>
  </si>
  <si>
    <t>https://www.vseinstrumenti.ru/electrika-i-svet/el-mont-prod/kabelenesuschie-sistemy/truby-pvx/gibkie/gofrirovannye/ekoplast/pvh-legkaya-s-zondom-diametr-16-mm-10m-10116-10b/</t>
  </si>
  <si>
    <t>300,00 ₽ с НДС</t>
  </si>
  <si>
    <t>http://veldon-electric.ru/kommutacionnye-bloki/korobka-ispytatelnaya-ki-10</t>
  </si>
  <si>
    <t>60,00 ₽ с НДС</t>
  </si>
  <si>
    <t>https://e-kc.ru/cena/provod-apv-6</t>
  </si>
  <si>
    <t>2.80 ₽ с НДС</t>
  </si>
  <si>
    <t>https://www.etm.ru/cat/nn/9372707/</t>
  </si>
  <si>
    <t>6849,09 ₽ с НДС</t>
  </si>
  <si>
    <t>https://partner-energo.ru/?product=np-71l-1-1-3#tab-description</t>
  </si>
  <si>
    <t>2603,00 ₽ с НДС</t>
  </si>
  <si>
    <t>https://www.etm.ru/cat/nn/9774218/</t>
  </si>
  <si>
    <t>108,00 ₽ с НДС</t>
  </si>
  <si>
    <t>https://www.vseinstrumenti.ru/electrika-i-svet/avt-i-uz/avtomaticheskie-vyklyuchateli/odnopolyusnye/iek/iek-vyklyuchatel-avtomaticheskiy-1p-16a-s-va47-29-4.5ka-iek-mva20-1-016-c/</t>
  </si>
  <si>
    <t>Фактически использованные материалы</t>
  </si>
  <si>
    <t>Ответвительный сжим, 4 шт.,</t>
  </si>
  <si>
    <t>144,00 ₽ с НДС</t>
  </si>
  <si>
    <t>https://ekfgroup.com/catalog/products/otvetvitelnyy-szhim-orekh-u-733m-16-35-mm2-1-5-10-mm2-streamline</t>
  </si>
  <si>
    <t>Трехфазный счетчик  (прямого  включения)</t>
  </si>
  <si>
    <t>Автоматический 3-х полюсный выключатель</t>
  </si>
  <si>
    <t>Гофрированная труба с протяжкой</t>
  </si>
  <si>
    <t>Однофазный счетчик NP 523 Split (прямого включения)</t>
  </si>
  <si>
    <t>7339,32 ₽ с НДС</t>
  </si>
  <si>
    <t>https://partner-energo.ru/?product=np-523-split-%d1%81-%d0%ba%d0%bb%d0%b5%d0%bc%d0%bc%d0%bd%d0%be%d0%b9-%d0%ba%d1%80%d1%8b%d1%88%d0%ba%d0%be%d0%b9#tab-description</t>
  </si>
  <si>
    <t>Провод АПВ - 6, 40м.</t>
  </si>
  <si>
    <t>Автоматический выключатель IEK ВА47-29 1п, 25А, "С",</t>
  </si>
  <si>
    <t>Пункт комерческого учета 6-10 кВ</t>
  </si>
  <si>
    <t>182 000 ₽ с НДС</t>
  </si>
  <si>
    <t>https://tr-ktp.ru/pku#:~:text=%D0%9D%D0%B0%D1%87%D0%B0%D0%BB%D1%8C%D0%BD%D0%B0%D1%8F%20%D1%86%D0%B5%D0%BD%D0%B0%20%D0%9F%D0%9A%D0%A3%2010%20%D0%BA%D0%92%20%D0%BE%D1%82%20182%20000%20%D1%80%D1%83%D0%B1.</t>
  </si>
  <si>
    <t xml:space="preserve">Кабель </t>
  </si>
  <si>
    <t>ВРС-10 (вакумный выключатель)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</si>
  <si>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</si>
  <si>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</si>
  <si>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</si>
  <si>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Оп. №28 ВЛ 0,4 кВ №2</t>
  </si>
  <si>
    <t xml:space="preserve"> ФЛ Антропов Алексей Васильевич</t>
  </si>
  <si>
    <t>Мурманская область, город Ковдор, улица Сухачева, блок «К», гараж № 16.</t>
  </si>
  <si>
    <t>ТП-818/2020 от 09.09.2020</t>
  </si>
  <si>
    <t>ФЛ Сермягин Денис Владимирович</t>
  </si>
  <si>
    <t>Мурманская область, город Ковдор, улица Сухачева, блок «К», гараж № 13.</t>
  </si>
  <si>
    <t>ТП-821/2020 от 21.09.2020</t>
  </si>
  <si>
    <t>ФЛ Колотвина Елена Васильевна</t>
  </si>
  <si>
    <t>Мурманская область, город Ковдор, улица Сухачева, блок «Б», гараж № 5.</t>
  </si>
  <si>
    <t>ТП-820/2020 от 21.09.2020</t>
  </si>
  <si>
    <t>Мурманская область, город Ковдор, улица Сухачева, блок «З», гараж № 9</t>
  </si>
  <si>
    <t>ТП-687-1/2020 от 08.09.2020</t>
  </si>
  <si>
    <t>ФЛ Карпов Алексей Юрьевич</t>
  </si>
  <si>
    <t>Мурманская область, город Ковдор, улица Сухачева, блок «Н», гараж № 2.</t>
  </si>
  <si>
    <t>ТП-822/2020 от 25.09.2020</t>
  </si>
  <si>
    <t>ИП Скоморохин Дмитрий Сергеевич</t>
  </si>
  <si>
    <t>УЖКХ Ковдорского района</t>
  </si>
  <si>
    <t>Физкультурно-оздоровительный комплекс</t>
  </si>
  <si>
    <t>Мурманская область, город Ковдор, улица Чехова д.4, помещения №17,19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</si>
  <si>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</si>
  <si>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</si>
  <si>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ТП-823/2020 от 02.10.2020</t>
  </si>
  <si>
    <t>ФЛ Безъязыков Валерий Евгеньевич</t>
  </si>
  <si>
    <t>Мурманская область, город Ковдор, улица Сухачева, блок «А-1», гараж № 13.</t>
  </si>
  <si>
    <t>ТП-825/2020 от 07.10.2020</t>
  </si>
  <si>
    <t>ФЛ Непомнящая Валентина Михайловна</t>
  </si>
  <si>
    <t>Мурманская область, город Ковдор, улица Сухачева, блок «Д», гараж № 19.</t>
  </si>
  <si>
    <t>ТП-826/2020 от 09.10.2020</t>
  </si>
  <si>
    <t>ТП-51 РУ-0,4 кВ ф.2,13</t>
  </si>
  <si>
    <t>102 510 057 59 40</t>
  </si>
  <si>
    <t>Нежилые помещения (магазин)</t>
  </si>
  <si>
    <t>Мурманская область, город Ковдор, улица Кошица, д.14, этаж 1, ном. на поэтажн. пл. II, лит Б, лит Б1, лит Б3</t>
  </si>
  <si>
    <t>ТП-38/2020 от 12.10.2020</t>
  </si>
  <si>
    <t>ТП-49 РУ-0,4 кВ ф.5</t>
  </si>
  <si>
    <t>ТП-49</t>
  </si>
  <si>
    <t>ФЛ Язепов Валерий Иванович</t>
  </si>
  <si>
    <t>Мурманская область, город Ковдор, улица Кирова, д.4, этаж 1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</si>
  <si>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</si>
  <si>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</si>
  <si>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</si>
  <si>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ФЛ Иванова Светлана Владимировна</t>
  </si>
  <si>
    <t>Мурманская область, г. Ковдор, ул. Чехова, д.4, 3 этаж, пом. 40,42</t>
  </si>
  <si>
    <t>Вертолетная площадка</t>
  </si>
  <si>
    <t>ООО "Энергоучет"</t>
  </si>
  <si>
    <t>Мурманская область, г. Ковдор, ул. Чехова, д.4, 3 этаж, пом. 46,48</t>
  </si>
  <si>
    <t>ФЛ Ковтун Марина Александровна</t>
  </si>
  <si>
    <t>ФЛ Шалаевский Александр Николаевич</t>
  </si>
  <si>
    <t>ТП-828/2020 от 21.10.2020</t>
  </si>
  <si>
    <t>Проект договора на согласовании у Заявителя</t>
  </si>
  <si>
    <t>ТП-827/2020 от 21.10.2020</t>
  </si>
  <si>
    <t>ТП-60 РУ 0,4 кВ ф.11</t>
  </si>
  <si>
    <t>ТП-829/2020 от 21.10.2020</t>
  </si>
  <si>
    <t>ТП-2/2020 от 28.10.2020</t>
  </si>
  <si>
    <t>Подготовка пароекта договора</t>
  </si>
  <si>
    <t>ТП-135-3/2020 от 02.11.2020</t>
  </si>
  <si>
    <t>Мурманская область, г. Ковдор, ул. Кирова, участок с №кад.50:05:0010206:544.</t>
  </si>
  <si>
    <t>ТП-44 РУ 0,4 кВ ф.7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</si>
  <si>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</si>
  <si>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</si>
  <si>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</si>
  <si>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</si>
  <si>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</si>
  <si>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</si>
  <si>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</si>
  <si>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</si>
  <si>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</si>
  <si>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ТП-833/2020 от   .11.2020</t>
  </si>
  <si>
    <t>КТПН-8 РУ 0,4 кВ ф.</t>
  </si>
  <si>
    <t>ТП-41 РУ-0,4 кВ ф.4</t>
  </si>
  <si>
    <t>1125108000302</t>
  </si>
  <si>
    <t>318519000023391</t>
  </si>
  <si>
    <t>ФЛ Шейко Полина Денисовна</t>
  </si>
  <si>
    <t>Мурманская область, г. Ковдор, ул.  Чехова, д.4 2 этаж, комн. 18</t>
  </si>
  <si>
    <t>319 519 000 023 310</t>
  </si>
  <si>
    <t>ОГРН / ОГРНИП</t>
  </si>
  <si>
    <t>316 519 000 073 892</t>
  </si>
  <si>
    <t>318 519 000 024 746</t>
  </si>
  <si>
    <t>320 519 000 012 012</t>
  </si>
  <si>
    <t xml:space="preserve">ТП-731/2019 от 09.08.2019 </t>
  </si>
  <si>
    <t xml:space="preserve">ТП-734/2019 от 02.09.2019 </t>
  </si>
  <si>
    <t xml:space="preserve">ТП-563-1/2019 от 03.10.2019 </t>
  </si>
  <si>
    <t xml:space="preserve">ТП-740/2019 от 09.10.2019 </t>
  </si>
  <si>
    <t xml:space="preserve">ТП-743/2019 от 14.10.2019г. </t>
  </si>
  <si>
    <t>ТП-754/2019 от 21.10.2019</t>
  </si>
  <si>
    <t>ТП-762/2019 от 05.11.2019</t>
  </si>
  <si>
    <t xml:space="preserve">ТП-765/2019 от 05.11.2019 </t>
  </si>
  <si>
    <t xml:space="preserve">ТП-766/2019 от 05.11.2019 </t>
  </si>
  <si>
    <t xml:space="preserve">ТП-773/2019 от 12.11.2019г. </t>
  </si>
  <si>
    <t xml:space="preserve">ТП-778/2019 от 15.11.2019 </t>
  </si>
  <si>
    <t xml:space="preserve">ТП-781/2019 от 26.11.2019г. </t>
  </si>
  <si>
    <t>ТП-807/2020 от 23.07.2020</t>
  </si>
  <si>
    <t>ФЛ Котельников Сергей Фаритович</t>
  </si>
  <si>
    <t>Мурманская область, г. Ковдор, ул.  Сухачева, блок "А", гараж №17</t>
  </si>
  <si>
    <t>ТП-835/2020 от  11.11.2020</t>
  </si>
  <si>
    <t>РБ-3 на стене блока гаражей</t>
  </si>
  <si>
    <t>ТП-830/2020 от 27.10.2020</t>
  </si>
  <si>
    <t>Зажимы опоры №12 ВЛ 0,4 кВ №1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</si>
</sst>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Alignment="1">
      <alignment/>
    </xf>
    <xf numFmtId="14" fontId="2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1" fillId="26" borderId="0" xfId="0" applyFont="1" applyFill="1" applyAlignment="1">
      <alignment horizontal="center"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49" fontId="21" fillId="27" borderId="15" xfId="0" applyNumberFormat="1" applyFont="1" applyFill="1" applyBorder="1" applyAlignment="1">
      <alignment horizontal="center" vertical="center" wrapText="1"/>
    </xf>
    <xf numFmtId="49" fontId="21" fillId="27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" fontId="21" fillId="27" borderId="19" xfId="0" applyNumberFormat="1" applyFont="1" applyFill="1" applyBorder="1" applyAlignment="1">
      <alignment vertical="center" wrapText="1"/>
    </xf>
    <xf numFmtId="4" fontId="6" fillId="27" borderId="19" xfId="42" applyNumberFormat="1" applyFill="1" applyBorder="1" applyAlignment="1" applyProtection="1">
      <alignment vertical="center" wrapText="1"/>
      <protection/>
    </xf>
    <xf numFmtId="4" fontId="21" fillId="27" borderId="17" xfId="0" applyNumberFormat="1" applyFont="1" applyFill="1" applyBorder="1" applyAlignment="1">
      <alignment vertical="center" wrapText="1"/>
    </xf>
    <xf numFmtId="0" fontId="6" fillId="27" borderId="17" xfId="42" applyFill="1" applyBorder="1" applyAlignment="1" applyProtection="1">
      <alignment vertical="center" wrapText="1"/>
      <protection/>
    </xf>
    <xf numFmtId="4" fontId="6" fillId="27" borderId="17" xfId="42" applyNumberFormat="1" applyFill="1" applyBorder="1" applyAlignment="1" applyProtection="1">
      <alignment vertical="center" wrapText="1"/>
      <protection/>
    </xf>
    <xf numFmtId="4" fontId="21" fillId="27" borderId="20" xfId="0" applyNumberFormat="1" applyFont="1" applyFill="1" applyBorder="1" applyAlignment="1">
      <alignment vertical="center" wrapText="1"/>
    </xf>
    <xf numFmtId="0" fontId="6" fillId="27" borderId="20" xfId="42" applyFill="1" applyBorder="1" applyAlignment="1" applyProtection="1">
      <alignment vertical="center" wrapText="1"/>
      <protection/>
    </xf>
    <xf numFmtId="49" fontId="21" fillId="0" borderId="20" xfId="0" applyNumberFormat="1" applyFont="1" applyBorder="1" applyAlignment="1">
      <alignment horizontal="center" vertical="center" wrapText="1"/>
    </xf>
    <xf numFmtId="4" fontId="21" fillId="27" borderId="18" xfId="0" applyNumberFormat="1" applyFont="1" applyFill="1" applyBorder="1" applyAlignment="1">
      <alignment vertical="center" wrapText="1"/>
    </xf>
    <xf numFmtId="0" fontId="6" fillId="27" borderId="18" xfId="42" applyFill="1" applyBorder="1" applyAlignment="1" applyProtection="1">
      <alignment vertical="center" wrapText="1"/>
      <protection/>
    </xf>
    <xf numFmtId="0" fontId="21" fillId="0" borderId="17" xfId="0" applyFont="1" applyBorder="1" applyAlignment="1">
      <alignment horizontal="left" vertical="center" wrapText="1" indent="1"/>
    </xf>
    <xf numFmtId="4" fontId="6" fillId="27" borderId="21" xfId="42" applyNumberFormat="1" applyFill="1" applyBorder="1" applyAlignment="1" applyProtection="1">
      <alignment vertical="center" wrapText="1"/>
      <protection/>
    </xf>
    <xf numFmtId="0" fontId="6" fillId="27" borderId="22" xfId="42" applyFill="1" applyBorder="1" applyAlignment="1" applyProtection="1">
      <alignment vertical="center" wrapText="1"/>
      <protection/>
    </xf>
    <xf numFmtId="0" fontId="6" fillId="27" borderId="23" xfId="42" applyFill="1" applyBorder="1" applyAlignment="1" applyProtection="1">
      <alignment vertical="center" wrapText="1"/>
      <protection/>
    </xf>
    <xf numFmtId="0" fontId="6" fillId="27" borderId="24" xfId="42" applyFill="1" applyBorder="1" applyAlignment="1" applyProtection="1">
      <alignment vertical="center" wrapText="1"/>
      <protection/>
    </xf>
    <xf numFmtId="0" fontId="21" fillId="0" borderId="19" xfId="0" applyFont="1" applyBorder="1" applyAlignment="1">
      <alignment horizontal="left" vertical="center" wrapText="1" indent="1"/>
    </xf>
    <xf numFmtId="0" fontId="28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left" vertical="center" wrapText="1" indent="1"/>
    </xf>
    <xf numFmtId="0" fontId="28" fillId="0" borderId="26" xfId="0" applyFont="1" applyBorder="1" applyAlignment="1">
      <alignment/>
    </xf>
    <xf numFmtId="0" fontId="21" fillId="0" borderId="26" xfId="0" applyFont="1" applyBorder="1" applyAlignment="1">
      <alignment/>
    </xf>
    <xf numFmtId="14" fontId="21" fillId="0" borderId="15" xfId="0" applyNumberFormat="1" applyFont="1" applyBorder="1" applyAlignment="1">
      <alignment horizontal="center" vertical="center" wrapText="1"/>
    </xf>
    <xf numFmtId="14" fontId="21" fillId="28" borderId="10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 indent="1"/>
    </xf>
    <xf numFmtId="14" fontId="21" fillId="0" borderId="28" xfId="0" applyNumberFormat="1" applyFont="1" applyBorder="1" applyAlignment="1">
      <alignment horizontal="center" vertical="center" wrapText="1"/>
    </xf>
    <xf numFmtId="4" fontId="21" fillId="27" borderId="28" xfId="0" applyNumberFormat="1" applyFont="1" applyFill="1" applyBorder="1" applyAlignment="1">
      <alignment vertical="center" wrapText="1"/>
    </xf>
    <xf numFmtId="0" fontId="6" fillId="27" borderId="27" xfId="42" applyFill="1" applyBorder="1" applyAlignment="1" applyProtection="1">
      <alignment vertical="center" wrapText="1"/>
      <protection/>
    </xf>
    <xf numFmtId="0" fontId="21" fillId="0" borderId="20" xfId="0" applyFont="1" applyBorder="1" applyAlignment="1">
      <alignment horizontal="left" vertical="center" wrapText="1" inden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 indent="1"/>
    </xf>
    <xf numFmtId="14" fontId="21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 indent="1"/>
    </xf>
    <xf numFmtId="0" fontId="28" fillId="0" borderId="32" xfId="0" applyFont="1" applyBorder="1" applyAlignment="1">
      <alignment/>
    </xf>
    <xf numFmtId="0" fontId="21" fillId="0" borderId="32" xfId="0" applyFont="1" applyBorder="1" applyAlignment="1">
      <alignment/>
    </xf>
    <xf numFmtId="0" fontId="21" fillId="26" borderId="19" xfId="0" applyFont="1" applyFill="1" applyBorder="1" applyAlignment="1">
      <alignment horizontal="left" vertical="center" wrapText="1" indent="1"/>
    </xf>
    <xf numFmtId="0" fontId="6" fillId="27" borderId="19" xfId="42" applyFill="1" applyBorder="1" applyAlignment="1" applyProtection="1">
      <alignment vertical="center" wrapText="1"/>
      <protection/>
    </xf>
    <xf numFmtId="0" fontId="21" fillId="29" borderId="19" xfId="0" applyFont="1" applyFill="1" applyBorder="1" applyAlignment="1">
      <alignment horizontal="left" vertical="center" wrapText="1" indent="1"/>
    </xf>
    <xf numFmtId="14" fontId="21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left" vertical="center" wrapText="1" indent="1"/>
    </xf>
    <xf numFmtId="0" fontId="28" fillId="24" borderId="25" xfId="0" applyFont="1" applyFill="1" applyBorder="1" applyAlignment="1">
      <alignment/>
    </xf>
    <xf numFmtId="0" fontId="21" fillId="24" borderId="25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27" xfId="0" applyFont="1" applyFill="1" applyBorder="1" applyAlignment="1">
      <alignment horizontal="left" vertical="center" wrapText="1" indent="1"/>
    </xf>
    <xf numFmtId="14" fontId="21" fillId="28" borderId="28" xfId="0" applyNumberFormat="1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/>
    </xf>
    <xf numFmtId="0" fontId="21" fillId="24" borderId="26" xfId="0" applyFont="1" applyFill="1" applyBorder="1" applyAlignment="1">
      <alignment/>
    </xf>
    <xf numFmtId="4" fontId="21" fillId="29" borderId="17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4" fillId="24" borderId="11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3" fillId="28" borderId="12" xfId="0" applyFont="1" applyFill="1" applyBorder="1" applyAlignment="1">
      <alignment horizontal="center" vertical="center" wrapText="1"/>
    </xf>
    <xf numFmtId="14" fontId="21" fillId="28" borderId="12" xfId="0" applyNumberFormat="1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left" vertical="center" wrapText="1" indent="1"/>
    </xf>
    <xf numFmtId="0" fontId="21" fillId="28" borderId="12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left" vertical="center" wrapText="1" indent="1"/>
    </xf>
    <xf numFmtId="14" fontId="21" fillId="28" borderId="12" xfId="0" applyNumberFormat="1" applyFont="1" applyFill="1" applyBorder="1" applyAlignment="1">
      <alignment horizontal="left" vertical="center" wrapText="1" indent="1"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3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33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49" fontId="21" fillId="24" borderId="36" xfId="0" applyNumberFormat="1" applyFont="1" applyFill="1" applyBorder="1" applyAlignment="1">
      <alignment horizontal="center" vertical="center" wrapText="1"/>
    </xf>
    <xf numFmtId="49" fontId="21" fillId="2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4" fontId="21" fillId="0" borderId="34" xfId="0" applyNumberFormat="1" applyFont="1" applyBorder="1" applyAlignment="1">
      <alignment horizontal="center" vertical="center" wrapText="1"/>
    </xf>
    <xf numFmtId="14" fontId="21" fillId="0" borderId="38" xfId="0" applyNumberFormat="1" applyFont="1" applyBorder="1" applyAlignment="1">
      <alignment horizontal="center" vertical="center" wrapText="1"/>
    </xf>
    <xf numFmtId="14" fontId="21" fillId="27" borderId="34" xfId="0" applyNumberFormat="1" applyFont="1" applyFill="1" applyBorder="1" applyAlignment="1">
      <alignment horizontal="center" vertical="center" wrapText="1"/>
    </xf>
    <xf numFmtId="14" fontId="21" fillId="27" borderId="33" xfId="0" applyNumberFormat="1" applyFont="1" applyFill="1" applyBorder="1" applyAlignment="1">
      <alignment horizontal="center" vertical="center" wrapText="1"/>
    </xf>
    <xf numFmtId="14" fontId="21" fillId="27" borderId="38" xfId="0" applyNumberFormat="1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14" fontId="21" fillId="28" borderId="34" xfId="0" applyNumberFormat="1" applyFont="1" applyFill="1" applyBorder="1" applyAlignment="1">
      <alignment horizontal="center" vertical="center" wrapText="1"/>
    </xf>
    <xf numFmtId="14" fontId="21" fillId="28" borderId="33" xfId="0" applyNumberFormat="1" applyFont="1" applyFill="1" applyBorder="1" applyAlignment="1">
      <alignment horizontal="center" vertical="center" wrapText="1"/>
    </xf>
    <xf numFmtId="14" fontId="21" fillId="28" borderId="38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21" fillId="30" borderId="33" xfId="0" applyFont="1" applyFill="1" applyBorder="1" applyAlignment="1">
      <alignment horizontal="center" vertical="center" wrapText="1"/>
    </xf>
    <xf numFmtId="0" fontId="21" fillId="30" borderId="16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3" xfId="0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  <xf numFmtId="0" fontId="22" fillId="31" borderId="33" xfId="0" applyFont="1" applyFill="1" applyBorder="1" applyAlignment="1">
      <alignment horizontal="center" vertical="center" wrapText="1"/>
    </xf>
    <xf numFmtId="0" fontId="24" fillId="25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rtner-energo.ru/?product=np-73e-3-14-1#tab-description" TargetMode="External" /><Relationship Id="rId2" Type="http://schemas.openxmlformats.org/officeDocument/2006/relationships/hyperlink" Target="https://www.etm.ru/cat/nn/9723891/" TargetMode="External" /><Relationship Id="rId3" Type="http://schemas.openxmlformats.org/officeDocument/2006/relationships/hyperlink" Target="https://www.etm.ru/cat/nn/9810963/" TargetMode="External" /><Relationship Id="rId4" Type="http://schemas.openxmlformats.org/officeDocument/2006/relationships/hyperlink" Target="https://www.vseinstrumenti.ru/electrika-i-svet/avt-i-uz/avtomaticheskie-vyklyuchateli/trehpolyusnye/ekf-/trehpolyusnyj-va-99-125-100a-3f-25ka-re1000a-mccb99-125-100/" TargetMode="External" /><Relationship Id="rId5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6" Type="http://schemas.openxmlformats.org/officeDocument/2006/relationships/hyperlink" Target="http://veldon-electric.ru/kommutacionnye-bloki/korobka-ispytatelnaya-ki-10" TargetMode="External" /><Relationship Id="rId7" Type="http://schemas.openxmlformats.org/officeDocument/2006/relationships/hyperlink" Target="https://e-kc.ru/cena/provod-apv-6" TargetMode="External" /><Relationship Id="rId8" Type="http://schemas.openxmlformats.org/officeDocument/2006/relationships/hyperlink" Target="https://www.etm.ru/cat/nn/9372707/" TargetMode="External" /><Relationship Id="rId9" Type="http://schemas.openxmlformats.org/officeDocument/2006/relationships/hyperlink" Target="https://partner-energo.ru/?product=np-71l-1-1-3#tab-description" TargetMode="External" /><Relationship Id="rId10" Type="http://schemas.openxmlformats.org/officeDocument/2006/relationships/hyperlink" Target="https://www.etm.ru/cat/nn/9774218/" TargetMode="External" /><Relationship Id="rId11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12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13" Type="http://schemas.openxmlformats.org/officeDocument/2006/relationships/hyperlink" Target="https://www.etm.ru/cat/nn/9372707/" TargetMode="External" /><Relationship Id="rId14" Type="http://schemas.openxmlformats.org/officeDocument/2006/relationships/hyperlink" Target="https://partner-energo.ru/?product=np-71l-1-1-3#tab-description" TargetMode="External" /><Relationship Id="rId15" Type="http://schemas.openxmlformats.org/officeDocument/2006/relationships/hyperlink" Target="https://www.etm.ru/cat/nn/9774218/" TargetMode="External" /><Relationship Id="rId16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17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18" Type="http://schemas.openxmlformats.org/officeDocument/2006/relationships/hyperlink" Target="https://www.etm.ru/cat/nn/9372707/" TargetMode="External" /><Relationship Id="rId19" Type="http://schemas.openxmlformats.org/officeDocument/2006/relationships/hyperlink" Target="https://partner-energo.ru/?product=np-73e-3-14-1#tab-description" TargetMode="External" /><Relationship Id="rId20" Type="http://schemas.openxmlformats.org/officeDocument/2006/relationships/hyperlink" Target="https://www.etm.ru/cat/nn/9723891/" TargetMode="External" /><Relationship Id="rId21" Type="http://schemas.openxmlformats.org/officeDocument/2006/relationships/hyperlink" Target="https://www.vseinstrumenti.ru/electrika-i-svet/avt-i-uz/avtomaticheskie-vyklyuchateli/trehpolyusnye/ekf-/trehpolyusnyj-va-99-125-100a-3f-25ka-re1000a-mccb99-125-100/" TargetMode="External" /><Relationship Id="rId22" Type="http://schemas.openxmlformats.org/officeDocument/2006/relationships/hyperlink" Target="https://www.etm.ru/cat/nn/9810963/" TargetMode="External" /><Relationship Id="rId23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24" Type="http://schemas.openxmlformats.org/officeDocument/2006/relationships/hyperlink" Target="https://e-kc.ru/cena/provod-apv-6" TargetMode="External" /><Relationship Id="rId25" Type="http://schemas.openxmlformats.org/officeDocument/2006/relationships/hyperlink" Target="https://partner-energo.ru/?product=np-71l-1-1-3#tab-description" TargetMode="External" /><Relationship Id="rId26" Type="http://schemas.openxmlformats.org/officeDocument/2006/relationships/hyperlink" Target="https://www.etm.ru/cat/nn/9774218/" TargetMode="External" /><Relationship Id="rId27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28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29" Type="http://schemas.openxmlformats.org/officeDocument/2006/relationships/hyperlink" Target="https://www.etm.ru/cat/nn/9372707/" TargetMode="External" /><Relationship Id="rId30" Type="http://schemas.openxmlformats.org/officeDocument/2006/relationships/hyperlink" Target="https://partner-energo.ru/?product=np-71l-1-1-3#tab-description" TargetMode="External" /><Relationship Id="rId31" Type="http://schemas.openxmlformats.org/officeDocument/2006/relationships/hyperlink" Target="https://www.etm.ru/cat/nn/9774218/" TargetMode="External" /><Relationship Id="rId32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33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34" Type="http://schemas.openxmlformats.org/officeDocument/2006/relationships/hyperlink" Target="https://www.etm.ru/cat/nn/9372707/" TargetMode="External" /><Relationship Id="rId35" Type="http://schemas.openxmlformats.org/officeDocument/2006/relationships/hyperlink" Target="https://www.etm.ru/cat/nn/9774218/" TargetMode="External" /><Relationship Id="rId36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37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38" Type="http://schemas.openxmlformats.org/officeDocument/2006/relationships/hyperlink" Target="https://ekfgroup.com/catalog/products/otvetvitelnyy-szhim-orekh-u-733m-16-35-mm2-1-5-10-mm2-streamline" TargetMode="External" /><Relationship Id="rId39" Type="http://schemas.openxmlformats.org/officeDocument/2006/relationships/hyperlink" Target="https://www.etm.ru/cat/nn/9810963/" TargetMode="External" /><Relationship Id="rId40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41" Type="http://schemas.openxmlformats.org/officeDocument/2006/relationships/hyperlink" Target="https://www.etm.ru/cat/nn/9372707/" TargetMode="External" /><Relationship Id="rId42" Type="http://schemas.openxmlformats.org/officeDocument/2006/relationships/hyperlink" Target="https://www.vseinstrumenti.ru/electrika-i-svet/avt-i-uz/avtomaticheskie-vyklyuchateli/trehpolyusnye/ekf-/trehpolyusnyj-va-99-125-100a-3f-25ka-re1000a-mccb99-125-100/" TargetMode="External" /><Relationship Id="rId43" Type="http://schemas.openxmlformats.org/officeDocument/2006/relationships/hyperlink" Target="https://partner-energo.ru/?product=np-71l-1-1-3#tab-description" TargetMode="External" /><Relationship Id="rId44" Type="http://schemas.openxmlformats.org/officeDocument/2006/relationships/hyperlink" Target="https://www.etm.ru/cat/nn/9774218/" TargetMode="External" /><Relationship Id="rId45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46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47" Type="http://schemas.openxmlformats.org/officeDocument/2006/relationships/hyperlink" Target="https://www.etm.ru/cat/nn/9372707/" TargetMode="External" /><Relationship Id="rId48" Type="http://schemas.openxmlformats.org/officeDocument/2006/relationships/hyperlink" Target="https://partner-energo.ru/?product=np-71l-1-1-3#tab-description" TargetMode="External" /><Relationship Id="rId49" Type="http://schemas.openxmlformats.org/officeDocument/2006/relationships/hyperlink" Target="https://www.etm.ru/cat/nn/9810963/" TargetMode="External" /><Relationship Id="rId50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51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52" Type="http://schemas.openxmlformats.org/officeDocument/2006/relationships/hyperlink" Target="https://www.etm.ru/cat/nn/9372707/" TargetMode="External" /><Relationship Id="rId53" Type="http://schemas.openxmlformats.org/officeDocument/2006/relationships/hyperlink" Target="https://partner-energo.ru/?product=np-71l-1-1-3#tab-description" TargetMode="External" /><Relationship Id="rId54" Type="http://schemas.openxmlformats.org/officeDocument/2006/relationships/hyperlink" Target="https://www.etm.ru/cat/nn/9774218/" TargetMode="External" /><Relationship Id="rId55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56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57" Type="http://schemas.openxmlformats.org/officeDocument/2006/relationships/hyperlink" Target="https://www.etm.ru/cat/nn/9372707/" TargetMode="External" /><Relationship Id="rId58" Type="http://schemas.openxmlformats.org/officeDocument/2006/relationships/hyperlink" Target="https://partner-energo.ru/?product=np-71l-1-1-3#tab-description" TargetMode="External" /><Relationship Id="rId59" Type="http://schemas.openxmlformats.org/officeDocument/2006/relationships/hyperlink" Target="https://www.etm.ru/cat/nn/9774218/" TargetMode="External" /><Relationship Id="rId60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61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62" Type="http://schemas.openxmlformats.org/officeDocument/2006/relationships/hyperlink" Target="https://www.etm.ru/cat/nn/9372707/" TargetMode="External" /><Relationship Id="rId63" Type="http://schemas.openxmlformats.org/officeDocument/2006/relationships/hyperlink" Target="https://partner-energo.ru/?product=np-71l-1-1-3#tab-description" TargetMode="External" /><Relationship Id="rId64" Type="http://schemas.openxmlformats.org/officeDocument/2006/relationships/hyperlink" Target="https://www.etm.ru/cat/nn/9774218/" TargetMode="External" /><Relationship Id="rId65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66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67" Type="http://schemas.openxmlformats.org/officeDocument/2006/relationships/hyperlink" Target="https://www.etm.ru/cat/nn/9372707/" TargetMode="External" /><Relationship Id="rId68" Type="http://schemas.openxmlformats.org/officeDocument/2006/relationships/hyperlink" Target="https://partner-energo.ru/?product=np-523-split-%d1%81-%d0%ba%d0%bb%d0%b5%d0%bc%d0%bc%d0%bd%d0%be%d0%b9-%d0%ba%d1%80%d1%8b%d1%88%d0%ba%d0%be%d0%b9#tab-description" TargetMode="External" /><Relationship Id="rId69" Type="http://schemas.openxmlformats.org/officeDocument/2006/relationships/hyperlink" Target="https://partner-energo.ru/?product=np-523-split-%d1%81-%d0%ba%d0%bb%d0%b5%d0%bc%d0%bc%d0%bd%d0%be%d0%b9-%d0%ba%d1%80%d1%8b%d1%88%d0%ba%d0%be%d0%b9#tab-description" TargetMode="External" /><Relationship Id="rId70" Type="http://schemas.openxmlformats.org/officeDocument/2006/relationships/hyperlink" Target="https://www.etm.ru/cat/nn/9774218/" TargetMode="External" /><Relationship Id="rId71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72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73" Type="http://schemas.openxmlformats.org/officeDocument/2006/relationships/hyperlink" Target="https://ekfgroup.com/catalog/products/otvetvitelnyy-szhim-orekh-u-733m-16-35-mm2-1-5-10-mm2-streamline" TargetMode="External" /><Relationship Id="rId74" Type="http://schemas.openxmlformats.org/officeDocument/2006/relationships/hyperlink" Target="https://partner-energo.ru/?product=np-71l-1-1-3#tab-description" TargetMode="External" /><Relationship Id="rId75" Type="http://schemas.openxmlformats.org/officeDocument/2006/relationships/hyperlink" Target="https://www.etm.ru/cat/nn/9774218/" TargetMode="External" /><Relationship Id="rId76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77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78" Type="http://schemas.openxmlformats.org/officeDocument/2006/relationships/hyperlink" Target="https://www.etm.ru/cat/nn/9372707/" TargetMode="External" /><Relationship Id="rId79" Type="http://schemas.openxmlformats.org/officeDocument/2006/relationships/hyperlink" Target="https://www.vseinstrumenti.ru/electrika-i-svet/avt-i-uz/avtomaticheskie-vyklyuchateli/trehpolyusnye/ekf-/trehpolyusnyj-va-99-125-100a-3f-25ka-re1000a-mccb99-125-100/" TargetMode="External" /><Relationship Id="rId80" Type="http://schemas.openxmlformats.org/officeDocument/2006/relationships/hyperlink" Target="https://e-kc.ru/cena/provod-apv-6" TargetMode="External" /><Relationship Id="rId81" Type="http://schemas.openxmlformats.org/officeDocument/2006/relationships/hyperlink" Target="https://partner-energo.ru/?product=np-523-split-%d1%81-%d0%ba%d0%bb%d0%b5%d0%bc%d0%bc%d0%bd%d0%be%d0%b9-%d0%ba%d1%80%d1%8b%d1%88%d0%ba%d0%be%d0%b9#tab-description" TargetMode="External" /><Relationship Id="rId82" Type="http://schemas.openxmlformats.org/officeDocument/2006/relationships/hyperlink" Target="https://www.etm.ru/cat/nn/9774218/" TargetMode="External" /><Relationship Id="rId83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84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85" Type="http://schemas.openxmlformats.org/officeDocument/2006/relationships/hyperlink" Target="https://ekfgroup.com/catalog/products/otvetvitelnyy-szhim-orekh-u-733m-16-35-mm2-1-5-10-mm2-streamline" TargetMode="External" /><Relationship Id="rId86" Type="http://schemas.openxmlformats.org/officeDocument/2006/relationships/hyperlink" Target="https://partner-energo.ru/?product=np-71l-1-1-3#tab-description" TargetMode="External" /><Relationship Id="rId87" Type="http://schemas.openxmlformats.org/officeDocument/2006/relationships/hyperlink" Target="https://www.etm.ru/cat/nn/9810963/" TargetMode="External" /><Relationship Id="rId88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89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90" Type="http://schemas.openxmlformats.org/officeDocument/2006/relationships/hyperlink" Target="https://www.etm.ru/cat/nn/9372707/" TargetMode="External" /><Relationship Id="rId91" Type="http://schemas.openxmlformats.org/officeDocument/2006/relationships/hyperlink" Target="https://partner-energo.ru/?product=np-71l-1-1-3#tab-description" TargetMode="External" /><Relationship Id="rId92" Type="http://schemas.openxmlformats.org/officeDocument/2006/relationships/hyperlink" Target="https://www.etm.ru/cat/nn/9774218/" TargetMode="External" /><Relationship Id="rId93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94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95" Type="http://schemas.openxmlformats.org/officeDocument/2006/relationships/hyperlink" Target="https://www.etm.ru/cat/nn/9372707/" TargetMode="External" /><Relationship Id="rId96" Type="http://schemas.openxmlformats.org/officeDocument/2006/relationships/hyperlink" Target="https://partner-energo.ru/?product=np-71l-1-1-3#tab-description" TargetMode="External" /><Relationship Id="rId97" Type="http://schemas.openxmlformats.org/officeDocument/2006/relationships/hyperlink" Target="https://www.etm.ru/cat/nn/9774218/" TargetMode="External" /><Relationship Id="rId98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99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100" Type="http://schemas.openxmlformats.org/officeDocument/2006/relationships/hyperlink" Target="https://www.etm.ru/cat/nn/9372707/" TargetMode="External" /><Relationship Id="rId101" Type="http://schemas.openxmlformats.org/officeDocument/2006/relationships/hyperlink" Target="https://partner-energo.ru/?product=np-523-split-%d1%81-%d0%ba%d0%bb%d0%b5%d0%bc%d0%bc%d0%bd%d0%be%d0%b9-%d0%ba%d1%80%d1%8b%d1%88%d0%ba%d0%be%d0%b9#tab-description" TargetMode="External" /><Relationship Id="rId102" Type="http://schemas.openxmlformats.org/officeDocument/2006/relationships/hyperlink" Target="https://www.etm.ru/cat/nn/9774218/" TargetMode="External" /><Relationship Id="rId103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104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105" Type="http://schemas.openxmlformats.org/officeDocument/2006/relationships/hyperlink" Target="https://ekfgroup.com/catalog/products/otvetvitelnyy-szhim-orekh-u-733m-16-35-mm2-1-5-10-mm2-streamline" TargetMode="External" /><Relationship Id="rId106" Type="http://schemas.openxmlformats.org/officeDocument/2006/relationships/hyperlink" Target="https://partner-energo.ru/?product=np-71l-1-1-3#tab-description" TargetMode="External" /><Relationship Id="rId107" Type="http://schemas.openxmlformats.org/officeDocument/2006/relationships/hyperlink" Target="https://www.etm.ru/cat/nn/9774218/" TargetMode="External" /><Relationship Id="rId108" Type="http://schemas.openxmlformats.org/officeDocument/2006/relationships/hyperlink" Target="https://www.vseinstrumenti.ru/electrika-i-svet/avt-i-uz/avtomaticheskie-vyklyuchateli/odnopolyusnye/iek/iek-vyklyuchatel-avtomaticheskiy-1p-16a-s-va47-29-4.5ka-iek-mva20-1-016-c/" TargetMode="External" /><Relationship Id="rId109" Type="http://schemas.openxmlformats.org/officeDocument/2006/relationships/hyperlink" Target="https://www.vseinstrumenti.ru/electrika-i-svet/el-mont-prod/kabelenesuschie-sistemy/truby-pvx/gibkie/gofrirovannye/ekoplast/pvh-legkaya-s-zondom-diametr-16-mm-10m-10116-10b/" TargetMode="External" /><Relationship Id="rId110" Type="http://schemas.openxmlformats.org/officeDocument/2006/relationships/hyperlink" Target="https://www.etm.ru/cat/nn/9372707/" TargetMode="External" /><Relationship Id="rId1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PageLayoutView="0" workbookViewId="0" topLeftCell="A1">
      <pane xSplit="6" ySplit="5" topLeftCell="G111" activePane="bottomRight" state="frozen"/>
      <selection pane="topLeft" activeCell="A1" sqref="A1"/>
      <selection pane="topRight" activeCell="J1" sqref="J1"/>
      <selection pane="bottomLeft" activeCell="A5" sqref="A5"/>
      <selection pane="bottomRight" activeCell="H113" sqref="H113"/>
    </sheetView>
  </sheetViews>
  <sheetFormatPr defaultColWidth="9.00390625" defaultRowHeight="12.75"/>
  <cols>
    <col min="1" max="1" width="3.625" style="1" customWidth="1"/>
    <col min="2" max="2" width="15.875" style="1" customWidth="1"/>
    <col min="3" max="3" width="10.875" style="1" customWidth="1"/>
    <col min="4" max="4" width="12.125" style="1" customWidth="1"/>
    <col min="5" max="5" width="14.875" style="1" customWidth="1"/>
    <col min="6" max="6" width="5.125" style="1" customWidth="1"/>
    <col min="7" max="7" width="12.75390625" style="1" customWidth="1"/>
    <col min="8" max="8" width="53.625" style="1" customWidth="1"/>
    <col min="9" max="9" width="16.625" style="1" customWidth="1"/>
    <col min="10" max="10" width="13.00390625" style="1" customWidth="1"/>
    <col min="11" max="11" width="53.625" style="1" customWidth="1"/>
    <col min="12" max="12" width="18.00390625" style="1" customWidth="1"/>
    <col min="13" max="16384" width="9.125" style="1" customWidth="1"/>
  </cols>
  <sheetData>
    <row r="1" spans="1:11" ht="20.25" customHeight="1">
      <c r="A1" s="148" t="s">
        <v>217</v>
      </c>
      <c r="B1" s="149"/>
      <c r="C1" s="149"/>
      <c r="D1" s="149"/>
      <c r="E1" s="149"/>
      <c r="F1" s="149"/>
      <c r="G1" s="149"/>
      <c r="H1" s="149"/>
      <c r="I1" s="149"/>
      <c r="J1" s="149"/>
      <c r="K1" s="27"/>
    </row>
    <row r="2" spans="1:11" ht="17.25" customHeight="1">
      <c r="A2" s="10">
        <v>1</v>
      </c>
      <c r="B2" s="10">
        <v>4</v>
      </c>
      <c r="C2" s="10">
        <v>6</v>
      </c>
      <c r="D2" s="10"/>
      <c r="E2" s="10">
        <v>7</v>
      </c>
      <c r="F2" s="10">
        <v>8</v>
      </c>
      <c r="G2" s="10">
        <v>10</v>
      </c>
      <c r="H2" s="10"/>
      <c r="I2" s="10"/>
      <c r="J2" s="10"/>
      <c r="K2" s="10"/>
    </row>
    <row r="3" spans="1:11" ht="12.75" customHeight="1">
      <c r="A3" s="145" t="s">
        <v>0</v>
      </c>
      <c r="B3" s="151" t="s">
        <v>3</v>
      </c>
      <c r="C3" s="151" t="s">
        <v>240</v>
      </c>
      <c r="D3" s="142" t="s">
        <v>42</v>
      </c>
      <c r="E3" s="153" t="s">
        <v>241</v>
      </c>
      <c r="F3" s="155" t="s">
        <v>36</v>
      </c>
      <c r="G3" s="145" t="s">
        <v>247</v>
      </c>
      <c r="H3" s="145" t="s">
        <v>500</v>
      </c>
      <c r="I3" s="145" t="s">
        <v>503</v>
      </c>
      <c r="J3" s="145" t="s">
        <v>504</v>
      </c>
      <c r="K3" s="145" t="s">
        <v>527</v>
      </c>
    </row>
    <row r="4" spans="1:11" ht="12.75" customHeight="1">
      <c r="A4" s="146"/>
      <c r="B4" s="152"/>
      <c r="C4" s="152"/>
      <c r="D4" s="143"/>
      <c r="E4" s="154"/>
      <c r="F4" s="156"/>
      <c r="G4" s="146"/>
      <c r="H4" s="146"/>
      <c r="I4" s="146"/>
      <c r="J4" s="146"/>
      <c r="K4" s="146"/>
    </row>
    <row r="5" spans="1:11" ht="39" customHeight="1" thickBot="1">
      <c r="A5" s="150"/>
      <c r="B5" s="150"/>
      <c r="C5" s="150"/>
      <c r="D5" s="144"/>
      <c r="E5" s="154"/>
      <c r="F5" s="7" t="s">
        <v>38</v>
      </c>
      <c r="G5" s="146"/>
      <c r="H5" s="146"/>
      <c r="I5" s="157"/>
      <c r="J5" s="146"/>
      <c r="K5" s="146"/>
    </row>
    <row r="6" spans="1:12" ht="25.5" customHeight="1">
      <c r="A6" s="100" t="e">
        <f>#REF!+1</f>
        <v>#REF!</v>
      </c>
      <c r="B6" s="100" t="s">
        <v>398</v>
      </c>
      <c r="C6" s="100" t="s">
        <v>33</v>
      </c>
      <c r="D6" s="100" t="s">
        <v>401</v>
      </c>
      <c r="E6" s="100" t="s">
        <v>399</v>
      </c>
      <c r="F6" s="100">
        <v>15</v>
      </c>
      <c r="G6" s="100" t="s">
        <v>400</v>
      </c>
      <c r="H6" s="29" t="s">
        <v>490</v>
      </c>
      <c r="I6" s="33" t="s">
        <v>505</v>
      </c>
      <c r="J6" s="34" t="s">
        <v>506</v>
      </c>
      <c r="K6" s="29"/>
      <c r="L6" s="3"/>
    </row>
    <row r="7" spans="1:12" ht="18.75" customHeight="1">
      <c r="A7" s="101"/>
      <c r="B7" s="101"/>
      <c r="C7" s="101"/>
      <c r="D7" s="101"/>
      <c r="E7" s="101"/>
      <c r="F7" s="101"/>
      <c r="G7" s="101"/>
      <c r="H7" s="31" t="s">
        <v>491</v>
      </c>
      <c r="I7" s="35" t="s">
        <v>507</v>
      </c>
      <c r="J7" s="36" t="s">
        <v>508</v>
      </c>
      <c r="K7" s="31"/>
      <c r="L7" s="3"/>
    </row>
    <row r="8" spans="1:12" ht="24.75" customHeight="1">
      <c r="A8" s="101"/>
      <c r="B8" s="101"/>
      <c r="C8" s="101"/>
      <c r="D8" s="101"/>
      <c r="E8" s="101"/>
      <c r="F8" s="101"/>
      <c r="G8" s="101"/>
      <c r="H8" s="30" t="s">
        <v>492</v>
      </c>
      <c r="I8" s="35" t="s">
        <v>509</v>
      </c>
      <c r="J8" s="36" t="s">
        <v>510</v>
      </c>
      <c r="K8" s="30"/>
      <c r="L8" s="3"/>
    </row>
    <row r="9" spans="1:12" ht="18.75" customHeight="1">
      <c r="A9" s="101"/>
      <c r="B9" s="101"/>
      <c r="C9" s="101"/>
      <c r="D9" s="101"/>
      <c r="E9" s="101"/>
      <c r="F9" s="101"/>
      <c r="G9" s="101"/>
      <c r="H9" s="31" t="s">
        <v>493</v>
      </c>
      <c r="I9" s="35" t="s">
        <v>511</v>
      </c>
      <c r="J9" s="36" t="s">
        <v>512</v>
      </c>
      <c r="K9" s="31"/>
      <c r="L9" s="3"/>
    </row>
    <row r="10" spans="1:12" ht="18.75" customHeight="1">
      <c r="A10" s="101"/>
      <c r="B10" s="101"/>
      <c r="C10" s="101"/>
      <c r="D10" s="101"/>
      <c r="E10" s="101"/>
      <c r="F10" s="101"/>
      <c r="G10" s="101"/>
      <c r="H10" s="31" t="s">
        <v>494</v>
      </c>
      <c r="I10" s="35" t="s">
        <v>513</v>
      </c>
      <c r="J10" s="36" t="s">
        <v>514</v>
      </c>
      <c r="K10" s="31"/>
      <c r="L10" s="3"/>
    </row>
    <row r="11" spans="1:12" ht="18.75" customHeight="1">
      <c r="A11" s="101"/>
      <c r="B11" s="101"/>
      <c r="C11" s="101"/>
      <c r="D11" s="101"/>
      <c r="E11" s="101"/>
      <c r="F11" s="101"/>
      <c r="G11" s="101"/>
      <c r="H11" s="31" t="s">
        <v>495</v>
      </c>
      <c r="I11" s="35" t="s">
        <v>515</v>
      </c>
      <c r="J11" s="37" t="s">
        <v>516</v>
      </c>
      <c r="K11" s="31"/>
      <c r="L11" s="3"/>
    </row>
    <row r="12" spans="1:12" ht="18.75" customHeight="1">
      <c r="A12" s="101"/>
      <c r="B12" s="101"/>
      <c r="C12" s="101"/>
      <c r="D12" s="101"/>
      <c r="E12" s="101"/>
      <c r="F12" s="101"/>
      <c r="G12" s="101"/>
      <c r="H12" s="31" t="s">
        <v>496</v>
      </c>
      <c r="I12" s="35" t="s">
        <v>517</v>
      </c>
      <c r="J12" s="36" t="s">
        <v>518</v>
      </c>
      <c r="K12" s="31"/>
      <c r="L12" s="3"/>
    </row>
    <row r="13" spans="1:12" ht="18.75" customHeight="1" thickBot="1">
      <c r="A13" s="101"/>
      <c r="B13" s="101"/>
      <c r="C13" s="101"/>
      <c r="D13" s="101"/>
      <c r="E13" s="101"/>
      <c r="F13" s="101"/>
      <c r="G13" s="101"/>
      <c r="H13" s="40" t="s">
        <v>497</v>
      </c>
      <c r="I13" s="38" t="s">
        <v>519</v>
      </c>
      <c r="J13" s="39" t="s">
        <v>520</v>
      </c>
      <c r="K13" s="40"/>
      <c r="L13" s="3"/>
    </row>
    <row r="14" spans="1:12" ht="34.5" customHeight="1">
      <c r="A14" s="136" t="e">
        <f>A6+1</f>
        <v>#REF!</v>
      </c>
      <c r="B14" s="139" t="s">
        <v>394</v>
      </c>
      <c r="C14" s="139" t="s">
        <v>9</v>
      </c>
      <c r="D14" s="139" t="s">
        <v>185</v>
      </c>
      <c r="E14" s="139" t="s">
        <v>395</v>
      </c>
      <c r="F14" s="139">
        <v>3</v>
      </c>
      <c r="G14" s="139" t="s">
        <v>397</v>
      </c>
      <c r="H14" s="29" t="s">
        <v>499</v>
      </c>
      <c r="I14" s="33" t="s">
        <v>521</v>
      </c>
      <c r="J14" s="44" t="s">
        <v>522</v>
      </c>
      <c r="K14" s="29"/>
      <c r="L14" s="3"/>
    </row>
    <row r="15" spans="1:12" ht="27" customHeight="1">
      <c r="A15" s="137"/>
      <c r="B15" s="140"/>
      <c r="C15" s="140"/>
      <c r="D15" s="140"/>
      <c r="E15" s="140"/>
      <c r="F15" s="140"/>
      <c r="G15" s="140"/>
      <c r="H15" s="30" t="s">
        <v>501</v>
      </c>
      <c r="I15" s="35" t="s">
        <v>523</v>
      </c>
      <c r="J15" s="45" t="s">
        <v>524</v>
      </c>
      <c r="K15" s="30"/>
      <c r="L15" s="3"/>
    </row>
    <row r="16" spans="1:12" ht="20.25" customHeight="1">
      <c r="A16" s="137"/>
      <c r="B16" s="140"/>
      <c r="C16" s="140"/>
      <c r="D16" s="140"/>
      <c r="E16" s="140"/>
      <c r="F16" s="140"/>
      <c r="G16" s="140"/>
      <c r="H16" s="31" t="s">
        <v>502</v>
      </c>
      <c r="I16" s="35" t="s">
        <v>525</v>
      </c>
      <c r="J16" s="45" t="s">
        <v>526</v>
      </c>
      <c r="K16" s="31"/>
      <c r="L16" s="3"/>
    </row>
    <row r="17" spans="1:12" ht="19.5" customHeight="1">
      <c r="A17" s="137"/>
      <c r="B17" s="140"/>
      <c r="C17" s="140"/>
      <c r="D17" s="140"/>
      <c r="E17" s="140"/>
      <c r="F17" s="140"/>
      <c r="G17" s="140"/>
      <c r="H17" s="31" t="s">
        <v>494</v>
      </c>
      <c r="I17" s="35" t="s">
        <v>513</v>
      </c>
      <c r="J17" s="45" t="s">
        <v>514</v>
      </c>
      <c r="K17" s="31"/>
      <c r="L17" s="3"/>
    </row>
    <row r="18" spans="1:12" ht="25.5" customHeight="1" thickBot="1">
      <c r="A18" s="138"/>
      <c r="B18" s="141"/>
      <c r="C18" s="141"/>
      <c r="D18" s="141"/>
      <c r="E18" s="141"/>
      <c r="F18" s="141"/>
      <c r="G18" s="141"/>
      <c r="H18" s="40" t="s">
        <v>497</v>
      </c>
      <c r="I18" s="38" t="s">
        <v>519</v>
      </c>
      <c r="J18" s="47" t="s">
        <v>520</v>
      </c>
      <c r="K18" s="40"/>
      <c r="L18" s="3"/>
    </row>
    <row r="19" spans="1:12" s="50" customFormat="1" ht="27" customHeight="1">
      <c r="A19" s="133" t="e">
        <f>A14+1</f>
        <v>#REF!</v>
      </c>
      <c r="B19" s="106" t="s">
        <v>403</v>
      </c>
      <c r="C19" s="106" t="s">
        <v>9</v>
      </c>
      <c r="D19" s="106" t="s">
        <v>179</v>
      </c>
      <c r="E19" s="106" t="s">
        <v>404</v>
      </c>
      <c r="F19" s="106">
        <v>5</v>
      </c>
      <c r="G19" s="106" t="s">
        <v>405</v>
      </c>
      <c r="H19" s="29" t="s">
        <v>499</v>
      </c>
      <c r="I19" s="33" t="s">
        <v>521</v>
      </c>
      <c r="J19" s="44" t="s">
        <v>522</v>
      </c>
      <c r="K19" s="48"/>
      <c r="L19" s="49"/>
    </row>
    <row r="20" spans="1:12" s="52" customFormat="1" ht="26.25" customHeight="1">
      <c r="A20" s="134"/>
      <c r="B20" s="101"/>
      <c r="C20" s="101"/>
      <c r="D20" s="101"/>
      <c r="E20" s="101"/>
      <c r="F20" s="101"/>
      <c r="G20" s="101"/>
      <c r="H20" s="30" t="s">
        <v>501</v>
      </c>
      <c r="I20" s="35" t="s">
        <v>523</v>
      </c>
      <c r="J20" s="45" t="s">
        <v>524</v>
      </c>
      <c r="K20" s="43"/>
      <c r="L20" s="51"/>
    </row>
    <row r="21" spans="1:12" s="52" customFormat="1" ht="26.25" customHeight="1">
      <c r="A21" s="134"/>
      <c r="B21" s="101"/>
      <c r="C21" s="101"/>
      <c r="D21" s="101"/>
      <c r="E21" s="101"/>
      <c r="F21" s="101"/>
      <c r="G21" s="101"/>
      <c r="H21" s="31" t="s">
        <v>502</v>
      </c>
      <c r="I21" s="35" t="s">
        <v>525</v>
      </c>
      <c r="J21" s="45" t="s">
        <v>526</v>
      </c>
      <c r="K21" s="43"/>
      <c r="L21" s="51"/>
    </row>
    <row r="22" spans="1:12" s="52" customFormat="1" ht="26.25" customHeight="1">
      <c r="A22" s="134"/>
      <c r="B22" s="101"/>
      <c r="C22" s="101"/>
      <c r="D22" s="101"/>
      <c r="E22" s="101"/>
      <c r="F22" s="101"/>
      <c r="G22" s="101"/>
      <c r="H22" s="31" t="s">
        <v>494</v>
      </c>
      <c r="I22" s="35" t="s">
        <v>513</v>
      </c>
      <c r="J22" s="45" t="s">
        <v>514</v>
      </c>
      <c r="K22" s="43"/>
      <c r="L22" s="51"/>
    </row>
    <row r="23" spans="1:12" s="55" customFormat="1" ht="26.25" customHeight="1" thickBot="1">
      <c r="A23" s="135"/>
      <c r="B23" s="114"/>
      <c r="C23" s="114"/>
      <c r="D23" s="114"/>
      <c r="E23" s="114"/>
      <c r="F23" s="114"/>
      <c r="G23" s="114"/>
      <c r="H23" s="32" t="s">
        <v>497</v>
      </c>
      <c r="I23" s="41" t="s">
        <v>519</v>
      </c>
      <c r="J23" s="46" t="s">
        <v>520</v>
      </c>
      <c r="K23" s="53"/>
      <c r="L23" s="54"/>
    </row>
    <row r="24" spans="1:12" s="50" customFormat="1" ht="29.25" customHeight="1">
      <c r="A24" s="136" t="e">
        <f>A19+1</f>
        <v>#REF!</v>
      </c>
      <c r="B24" s="139" t="s">
        <v>406</v>
      </c>
      <c r="C24" s="139" t="s">
        <v>33</v>
      </c>
      <c r="D24" s="139" t="s">
        <v>433</v>
      </c>
      <c r="E24" s="139" t="s">
        <v>409</v>
      </c>
      <c r="F24" s="139">
        <v>30</v>
      </c>
      <c r="G24" s="139" t="s">
        <v>419</v>
      </c>
      <c r="H24" s="48" t="s">
        <v>490</v>
      </c>
      <c r="I24" s="33" t="s">
        <v>505</v>
      </c>
      <c r="J24" s="34" t="s">
        <v>506</v>
      </c>
      <c r="K24" s="48"/>
      <c r="L24" s="49"/>
    </row>
    <row r="25" spans="1:12" s="52" customFormat="1" ht="21" customHeight="1">
      <c r="A25" s="137"/>
      <c r="B25" s="140"/>
      <c r="C25" s="140"/>
      <c r="D25" s="140"/>
      <c r="E25" s="140"/>
      <c r="F25" s="140"/>
      <c r="G25" s="140"/>
      <c r="H25" s="43" t="s">
        <v>491</v>
      </c>
      <c r="I25" s="35" t="s">
        <v>507</v>
      </c>
      <c r="J25" s="36" t="s">
        <v>508</v>
      </c>
      <c r="K25" s="43"/>
      <c r="L25" s="51"/>
    </row>
    <row r="26" spans="1:12" s="52" customFormat="1" ht="21" customHeight="1">
      <c r="A26" s="137"/>
      <c r="B26" s="140"/>
      <c r="C26" s="140"/>
      <c r="D26" s="140"/>
      <c r="E26" s="140"/>
      <c r="F26" s="140"/>
      <c r="G26" s="140"/>
      <c r="H26" s="43" t="s">
        <v>493</v>
      </c>
      <c r="I26" s="35" t="s">
        <v>511</v>
      </c>
      <c r="J26" s="36" t="s">
        <v>512</v>
      </c>
      <c r="K26" s="43"/>
      <c r="L26" s="51"/>
    </row>
    <row r="27" spans="1:12" s="52" customFormat="1" ht="26.25" customHeight="1">
      <c r="A27" s="137"/>
      <c r="B27" s="140"/>
      <c r="C27" s="140"/>
      <c r="D27" s="140"/>
      <c r="E27" s="140"/>
      <c r="F27" s="140"/>
      <c r="G27" s="140"/>
      <c r="H27" s="30" t="s">
        <v>492</v>
      </c>
      <c r="I27" s="35" t="s">
        <v>509</v>
      </c>
      <c r="J27" s="36" t="s">
        <v>510</v>
      </c>
      <c r="K27" s="43"/>
      <c r="L27" s="51"/>
    </row>
    <row r="28" spans="1:12" s="52" customFormat="1" ht="21" customHeight="1">
      <c r="A28" s="137"/>
      <c r="B28" s="140"/>
      <c r="C28" s="140"/>
      <c r="D28" s="140"/>
      <c r="E28" s="140"/>
      <c r="F28" s="140"/>
      <c r="G28" s="140"/>
      <c r="H28" s="31" t="s">
        <v>494</v>
      </c>
      <c r="I28" s="35" t="s">
        <v>513</v>
      </c>
      <c r="J28" s="36" t="s">
        <v>514</v>
      </c>
      <c r="K28" s="43"/>
      <c r="L28" s="51"/>
    </row>
    <row r="29" spans="1:12" s="55" customFormat="1" ht="21" customHeight="1" thickBot="1">
      <c r="A29" s="138"/>
      <c r="B29" s="141"/>
      <c r="C29" s="141"/>
      <c r="D29" s="141"/>
      <c r="E29" s="141"/>
      <c r="F29" s="141"/>
      <c r="G29" s="141"/>
      <c r="H29" s="32" t="s">
        <v>496</v>
      </c>
      <c r="I29" s="41" t="s">
        <v>517</v>
      </c>
      <c r="J29" s="36" t="s">
        <v>518</v>
      </c>
      <c r="K29" s="53"/>
      <c r="L29" s="54"/>
    </row>
    <row r="30" spans="1:12" ht="33" customHeight="1">
      <c r="A30" s="139" t="e">
        <f>A24+1</f>
        <v>#REF!</v>
      </c>
      <c r="B30" s="139" t="s">
        <v>407</v>
      </c>
      <c r="C30" s="139" t="s">
        <v>9</v>
      </c>
      <c r="D30" s="139" t="s">
        <v>214</v>
      </c>
      <c r="E30" s="139" t="s">
        <v>408</v>
      </c>
      <c r="F30" s="139">
        <v>2</v>
      </c>
      <c r="G30" s="139" t="s">
        <v>430</v>
      </c>
      <c r="H30" s="29" t="s">
        <v>499</v>
      </c>
      <c r="I30" s="33" t="s">
        <v>521</v>
      </c>
      <c r="J30" s="44" t="s">
        <v>522</v>
      </c>
      <c r="K30" s="43"/>
      <c r="L30" s="3"/>
    </row>
    <row r="31" spans="1:12" ht="23.25" customHeight="1">
      <c r="A31" s="140"/>
      <c r="B31" s="140"/>
      <c r="C31" s="140"/>
      <c r="D31" s="140"/>
      <c r="E31" s="140"/>
      <c r="F31" s="140"/>
      <c r="G31" s="140"/>
      <c r="H31" s="30" t="s">
        <v>501</v>
      </c>
      <c r="I31" s="35" t="s">
        <v>523</v>
      </c>
      <c r="J31" s="45" t="s">
        <v>524</v>
      </c>
      <c r="K31" s="43"/>
      <c r="L31" s="3"/>
    </row>
    <row r="32" spans="1:12" ht="23.25" customHeight="1">
      <c r="A32" s="140"/>
      <c r="B32" s="140"/>
      <c r="C32" s="140"/>
      <c r="D32" s="140"/>
      <c r="E32" s="140"/>
      <c r="F32" s="140"/>
      <c r="G32" s="140"/>
      <c r="H32" s="31" t="s">
        <v>502</v>
      </c>
      <c r="I32" s="35" t="s">
        <v>525</v>
      </c>
      <c r="J32" s="45" t="s">
        <v>526</v>
      </c>
      <c r="K32" s="43"/>
      <c r="L32" s="3"/>
    </row>
    <row r="33" spans="1:12" ht="23.25" customHeight="1">
      <c r="A33" s="140"/>
      <c r="B33" s="140"/>
      <c r="C33" s="140"/>
      <c r="D33" s="140"/>
      <c r="E33" s="140"/>
      <c r="F33" s="140"/>
      <c r="G33" s="140"/>
      <c r="H33" s="31" t="s">
        <v>494</v>
      </c>
      <c r="I33" s="35" t="s">
        <v>513</v>
      </c>
      <c r="J33" s="45" t="s">
        <v>514</v>
      </c>
      <c r="K33" s="43"/>
      <c r="L33" s="3"/>
    </row>
    <row r="34" spans="1:12" ht="23.25" customHeight="1" thickBot="1">
      <c r="A34" s="147"/>
      <c r="B34" s="147"/>
      <c r="C34" s="147"/>
      <c r="D34" s="147"/>
      <c r="E34" s="147"/>
      <c r="F34" s="147"/>
      <c r="G34" s="147"/>
      <c r="H34" s="40" t="s">
        <v>497</v>
      </c>
      <c r="I34" s="38" t="s">
        <v>519</v>
      </c>
      <c r="J34" s="47" t="s">
        <v>520</v>
      </c>
      <c r="K34" s="62"/>
      <c r="L34" s="3"/>
    </row>
    <row r="35" spans="1:12" s="70" customFormat="1" ht="71.25" customHeight="1" thickBot="1">
      <c r="A35" s="63" t="e">
        <f>A30+1</f>
        <v>#REF!</v>
      </c>
      <c r="B35" s="64" t="s">
        <v>411</v>
      </c>
      <c r="C35" s="64" t="s">
        <v>421</v>
      </c>
      <c r="D35" s="65"/>
      <c r="E35" s="66" t="s">
        <v>422</v>
      </c>
      <c r="F35" s="67">
        <v>340</v>
      </c>
      <c r="G35" s="64" t="s">
        <v>423</v>
      </c>
      <c r="H35" s="68"/>
      <c r="I35" s="68"/>
      <c r="J35" s="65"/>
      <c r="K35" s="68"/>
      <c r="L35" s="69"/>
    </row>
    <row r="36" spans="1:12" s="50" customFormat="1" ht="33" customHeight="1">
      <c r="A36" s="123" t="s">
        <v>12</v>
      </c>
      <c r="B36" s="129" t="s">
        <v>412</v>
      </c>
      <c r="C36" s="129" t="s">
        <v>9</v>
      </c>
      <c r="D36" s="129" t="s">
        <v>214</v>
      </c>
      <c r="E36" s="129" t="s">
        <v>425</v>
      </c>
      <c r="F36" s="129">
        <v>2</v>
      </c>
      <c r="G36" s="129" t="s">
        <v>428</v>
      </c>
      <c r="H36" s="29" t="s">
        <v>499</v>
      </c>
      <c r="I36" s="33" t="s">
        <v>521</v>
      </c>
      <c r="J36" s="44" t="s">
        <v>522</v>
      </c>
      <c r="K36" s="48"/>
      <c r="L36" s="49"/>
    </row>
    <row r="37" spans="1:12" s="52" customFormat="1" ht="31.5" customHeight="1">
      <c r="A37" s="124"/>
      <c r="B37" s="130"/>
      <c r="C37" s="130"/>
      <c r="D37" s="130"/>
      <c r="E37" s="130"/>
      <c r="F37" s="130"/>
      <c r="G37" s="130"/>
      <c r="H37" s="30" t="s">
        <v>501</v>
      </c>
      <c r="I37" s="35" t="s">
        <v>523</v>
      </c>
      <c r="J37" s="45" t="s">
        <v>524</v>
      </c>
      <c r="K37" s="16"/>
      <c r="L37" s="51"/>
    </row>
    <row r="38" spans="1:12" s="52" customFormat="1" ht="20.25" customHeight="1">
      <c r="A38" s="124"/>
      <c r="B38" s="130"/>
      <c r="C38" s="130"/>
      <c r="D38" s="130"/>
      <c r="E38" s="130"/>
      <c r="F38" s="130"/>
      <c r="G38" s="130"/>
      <c r="H38" s="31" t="s">
        <v>502</v>
      </c>
      <c r="I38" s="35" t="s">
        <v>525</v>
      </c>
      <c r="J38" s="45" t="s">
        <v>526</v>
      </c>
      <c r="K38" s="16"/>
      <c r="L38" s="51"/>
    </row>
    <row r="39" spans="1:12" s="52" customFormat="1" ht="20.25" customHeight="1">
      <c r="A39" s="124"/>
      <c r="B39" s="130"/>
      <c r="C39" s="130"/>
      <c r="D39" s="130"/>
      <c r="E39" s="130"/>
      <c r="F39" s="130"/>
      <c r="G39" s="130"/>
      <c r="H39" s="31" t="s">
        <v>494</v>
      </c>
      <c r="I39" s="35" t="s">
        <v>513</v>
      </c>
      <c r="J39" s="45" t="s">
        <v>514</v>
      </c>
      <c r="K39" s="16"/>
      <c r="L39" s="51"/>
    </row>
    <row r="40" spans="1:12" s="55" customFormat="1" ht="20.25" customHeight="1" thickBot="1">
      <c r="A40" s="125"/>
      <c r="B40" s="132"/>
      <c r="C40" s="132"/>
      <c r="D40" s="132"/>
      <c r="E40" s="132"/>
      <c r="F40" s="132"/>
      <c r="G40" s="132"/>
      <c r="H40" s="32" t="s">
        <v>497</v>
      </c>
      <c r="I40" s="41" t="s">
        <v>519</v>
      </c>
      <c r="J40" s="46" t="s">
        <v>520</v>
      </c>
      <c r="K40" s="58"/>
      <c r="L40" s="54"/>
    </row>
    <row r="41" spans="1:12" s="50" customFormat="1" ht="21.75" customHeight="1">
      <c r="A41" s="123" t="s">
        <v>34</v>
      </c>
      <c r="B41" s="129" t="s">
        <v>434</v>
      </c>
      <c r="C41" s="129" t="s">
        <v>498</v>
      </c>
      <c r="D41" s="129" t="s">
        <v>478</v>
      </c>
      <c r="E41" s="129" t="s">
        <v>436</v>
      </c>
      <c r="F41" s="129">
        <v>10</v>
      </c>
      <c r="G41" s="129" t="s">
        <v>437</v>
      </c>
      <c r="H41" s="15" t="s">
        <v>534</v>
      </c>
      <c r="I41" s="33" t="s">
        <v>535</v>
      </c>
      <c r="J41" s="72" t="s">
        <v>536</v>
      </c>
      <c r="K41" s="48"/>
      <c r="L41" s="49"/>
    </row>
    <row r="42" spans="1:12" s="52" customFormat="1" ht="27.75" customHeight="1">
      <c r="A42" s="124"/>
      <c r="B42" s="130"/>
      <c r="C42" s="130"/>
      <c r="D42" s="130"/>
      <c r="E42" s="130"/>
      <c r="F42" s="130"/>
      <c r="G42" s="130"/>
      <c r="H42" s="16" t="s">
        <v>501</v>
      </c>
      <c r="I42" s="35" t="s">
        <v>523</v>
      </c>
      <c r="J42" s="45" t="s">
        <v>524</v>
      </c>
      <c r="K42" s="16"/>
      <c r="L42" s="51"/>
    </row>
    <row r="43" spans="1:12" s="52" customFormat="1" ht="22.5" customHeight="1">
      <c r="A43" s="124"/>
      <c r="B43" s="130"/>
      <c r="C43" s="130"/>
      <c r="D43" s="130"/>
      <c r="E43" s="130"/>
      <c r="F43" s="130"/>
      <c r="G43" s="130"/>
      <c r="H43" s="16" t="s">
        <v>502</v>
      </c>
      <c r="I43" s="35" t="s">
        <v>525</v>
      </c>
      <c r="J43" s="45" t="s">
        <v>526</v>
      </c>
      <c r="K43" s="16"/>
      <c r="L43" s="51"/>
    </row>
    <row r="44" spans="1:12" s="52" customFormat="1" ht="22.5" customHeight="1">
      <c r="A44" s="124"/>
      <c r="B44" s="130"/>
      <c r="C44" s="130"/>
      <c r="D44" s="130"/>
      <c r="E44" s="130"/>
      <c r="F44" s="130"/>
      <c r="G44" s="130"/>
      <c r="H44" s="16" t="s">
        <v>494</v>
      </c>
      <c r="I44" s="35" t="s">
        <v>513</v>
      </c>
      <c r="J44" s="45" t="s">
        <v>514</v>
      </c>
      <c r="K44" s="16"/>
      <c r="L44" s="51"/>
    </row>
    <row r="45" spans="1:12" s="55" customFormat="1" ht="22.5" customHeight="1" thickBot="1">
      <c r="A45" s="125"/>
      <c r="B45" s="132"/>
      <c r="C45" s="132"/>
      <c r="D45" s="132"/>
      <c r="E45" s="132"/>
      <c r="F45" s="132"/>
      <c r="G45" s="132"/>
      <c r="H45" s="58" t="s">
        <v>528</v>
      </c>
      <c r="I45" s="60" t="s">
        <v>529</v>
      </c>
      <c r="J45" s="61" t="s">
        <v>530</v>
      </c>
      <c r="K45" s="58"/>
      <c r="L45" s="54"/>
    </row>
    <row r="46" spans="1:12" s="50" customFormat="1" ht="24" customHeight="1">
      <c r="A46" s="123" t="s">
        <v>14</v>
      </c>
      <c r="B46" s="106" t="s">
        <v>413</v>
      </c>
      <c r="C46" s="106" t="s">
        <v>33</v>
      </c>
      <c r="D46" s="115" t="s">
        <v>479</v>
      </c>
      <c r="E46" s="106" t="s">
        <v>427</v>
      </c>
      <c r="F46" s="106">
        <v>15</v>
      </c>
      <c r="G46" s="106" t="s">
        <v>429</v>
      </c>
      <c r="H46" s="48" t="s">
        <v>531</v>
      </c>
      <c r="I46" s="71"/>
      <c r="J46" s="56"/>
      <c r="K46" s="48"/>
      <c r="L46" s="49"/>
    </row>
    <row r="47" spans="1:12" s="52" customFormat="1" ht="22.5" customHeight="1">
      <c r="A47" s="124"/>
      <c r="B47" s="101"/>
      <c r="C47" s="101"/>
      <c r="D47" s="109"/>
      <c r="E47" s="101"/>
      <c r="F47" s="101"/>
      <c r="G47" s="101"/>
      <c r="H47" s="16" t="s">
        <v>532</v>
      </c>
      <c r="I47" s="35" t="s">
        <v>511</v>
      </c>
      <c r="J47" s="36" t="s">
        <v>512</v>
      </c>
      <c r="K47" s="16"/>
      <c r="L47" s="51"/>
    </row>
    <row r="48" spans="1:12" s="52" customFormat="1" ht="22.5" customHeight="1">
      <c r="A48" s="124"/>
      <c r="B48" s="101"/>
      <c r="C48" s="101"/>
      <c r="D48" s="109"/>
      <c r="E48" s="101"/>
      <c r="F48" s="101"/>
      <c r="G48" s="101"/>
      <c r="H48" s="30" t="s">
        <v>492</v>
      </c>
      <c r="I48" s="35" t="s">
        <v>509</v>
      </c>
      <c r="J48" s="36" t="s">
        <v>510</v>
      </c>
      <c r="K48" s="16"/>
      <c r="L48" s="51"/>
    </row>
    <row r="49" spans="1:12" s="52" customFormat="1" ht="22.5" customHeight="1">
      <c r="A49" s="124"/>
      <c r="B49" s="101"/>
      <c r="C49" s="101"/>
      <c r="D49" s="109"/>
      <c r="E49" s="101"/>
      <c r="F49" s="101"/>
      <c r="G49" s="101"/>
      <c r="H49" s="16" t="s">
        <v>533</v>
      </c>
      <c r="I49" s="35" t="s">
        <v>513</v>
      </c>
      <c r="J49" s="45" t="s">
        <v>514</v>
      </c>
      <c r="K49" s="16"/>
      <c r="L49" s="51"/>
    </row>
    <row r="50" spans="1:12" s="55" customFormat="1" ht="22.5" customHeight="1" thickBot="1">
      <c r="A50" s="125"/>
      <c r="B50" s="114"/>
      <c r="C50" s="114"/>
      <c r="D50" s="116"/>
      <c r="E50" s="114"/>
      <c r="F50" s="114"/>
      <c r="G50" s="114"/>
      <c r="H50" s="58" t="s">
        <v>497</v>
      </c>
      <c r="I50" s="41" t="s">
        <v>519</v>
      </c>
      <c r="J50" s="46" t="s">
        <v>520</v>
      </c>
      <c r="K50" s="58"/>
      <c r="L50" s="54"/>
    </row>
    <row r="51" spans="1:12" ht="21.75" customHeight="1">
      <c r="A51" s="129" t="s">
        <v>15</v>
      </c>
      <c r="B51" s="106" t="s">
        <v>414</v>
      </c>
      <c r="C51" s="106" t="s">
        <v>9</v>
      </c>
      <c r="D51" s="115" t="s">
        <v>184</v>
      </c>
      <c r="E51" s="106" t="s">
        <v>415</v>
      </c>
      <c r="F51" s="106">
        <v>3</v>
      </c>
      <c r="G51" s="106" t="s">
        <v>416</v>
      </c>
      <c r="H51" s="29" t="s">
        <v>499</v>
      </c>
      <c r="I51" s="33" t="s">
        <v>521</v>
      </c>
      <c r="J51" s="44" t="s">
        <v>522</v>
      </c>
      <c r="K51" s="43"/>
      <c r="L51" s="3"/>
    </row>
    <row r="52" spans="1:12" ht="26.25" customHeight="1">
      <c r="A52" s="130"/>
      <c r="B52" s="101"/>
      <c r="C52" s="101"/>
      <c r="D52" s="109"/>
      <c r="E52" s="101"/>
      <c r="F52" s="101"/>
      <c r="G52" s="101"/>
      <c r="H52" s="30" t="s">
        <v>501</v>
      </c>
      <c r="I52" s="35" t="s">
        <v>523</v>
      </c>
      <c r="J52" s="45" t="s">
        <v>524</v>
      </c>
      <c r="K52" s="43"/>
      <c r="L52" s="3"/>
    </row>
    <row r="53" spans="1:12" ht="22.5" customHeight="1">
      <c r="A53" s="130"/>
      <c r="B53" s="101"/>
      <c r="C53" s="101"/>
      <c r="D53" s="109"/>
      <c r="E53" s="101"/>
      <c r="F53" s="101"/>
      <c r="G53" s="101"/>
      <c r="H53" s="31" t="s">
        <v>502</v>
      </c>
      <c r="I53" s="35" t="s">
        <v>525</v>
      </c>
      <c r="J53" s="45" t="s">
        <v>526</v>
      </c>
      <c r="K53" s="43"/>
      <c r="L53" s="3"/>
    </row>
    <row r="54" spans="1:12" ht="22.5" customHeight="1">
      <c r="A54" s="130"/>
      <c r="B54" s="101"/>
      <c r="C54" s="101"/>
      <c r="D54" s="109"/>
      <c r="E54" s="101"/>
      <c r="F54" s="101"/>
      <c r="G54" s="101"/>
      <c r="H54" s="31" t="s">
        <v>494</v>
      </c>
      <c r="I54" s="35" t="s">
        <v>513</v>
      </c>
      <c r="J54" s="45" t="s">
        <v>514</v>
      </c>
      <c r="K54" s="43"/>
      <c r="L54" s="3"/>
    </row>
    <row r="55" spans="1:12" ht="22.5" customHeight="1" thickBot="1">
      <c r="A55" s="131"/>
      <c r="B55" s="102"/>
      <c r="C55" s="102"/>
      <c r="D55" s="110"/>
      <c r="E55" s="102"/>
      <c r="F55" s="102"/>
      <c r="G55" s="102"/>
      <c r="H55" s="40" t="s">
        <v>497</v>
      </c>
      <c r="I55" s="38" t="s">
        <v>519</v>
      </c>
      <c r="J55" s="47" t="s">
        <v>520</v>
      </c>
      <c r="K55" s="62"/>
      <c r="L55" s="3"/>
    </row>
    <row r="56" spans="1:12" s="50" customFormat="1" ht="27.75" customHeight="1">
      <c r="A56" s="123" t="s">
        <v>16</v>
      </c>
      <c r="B56" s="106" t="s">
        <v>431</v>
      </c>
      <c r="C56" s="106" t="s">
        <v>33</v>
      </c>
      <c r="D56" s="115" t="s">
        <v>107</v>
      </c>
      <c r="E56" s="106" t="s">
        <v>339</v>
      </c>
      <c r="F56" s="106">
        <v>5</v>
      </c>
      <c r="G56" s="106" t="s">
        <v>432</v>
      </c>
      <c r="H56" s="29" t="s">
        <v>499</v>
      </c>
      <c r="I56" s="33" t="s">
        <v>521</v>
      </c>
      <c r="J56" s="44" t="s">
        <v>522</v>
      </c>
      <c r="K56" s="48"/>
      <c r="L56" s="49"/>
    </row>
    <row r="57" spans="1:12" s="52" customFormat="1" ht="25.5" customHeight="1">
      <c r="A57" s="124"/>
      <c r="B57" s="101"/>
      <c r="C57" s="101"/>
      <c r="D57" s="109"/>
      <c r="E57" s="101"/>
      <c r="F57" s="101"/>
      <c r="G57" s="101"/>
      <c r="H57" s="30" t="s">
        <v>492</v>
      </c>
      <c r="I57" s="35" t="s">
        <v>509</v>
      </c>
      <c r="J57" s="36" t="s">
        <v>510</v>
      </c>
      <c r="K57" s="16"/>
      <c r="L57" s="51"/>
    </row>
    <row r="58" spans="1:12" s="52" customFormat="1" ht="19.5" customHeight="1">
      <c r="A58" s="124"/>
      <c r="B58" s="101"/>
      <c r="C58" s="101"/>
      <c r="D58" s="109"/>
      <c r="E58" s="101"/>
      <c r="F58" s="101"/>
      <c r="G58" s="101"/>
      <c r="H58" s="31" t="s">
        <v>502</v>
      </c>
      <c r="I58" s="35" t="s">
        <v>525</v>
      </c>
      <c r="J58" s="45" t="s">
        <v>526</v>
      </c>
      <c r="K58" s="16"/>
      <c r="L58" s="51"/>
    </row>
    <row r="59" spans="1:12" s="52" customFormat="1" ht="19.5" customHeight="1">
      <c r="A59" s="124"/>
      <c r="B59" s="101"/>
      <c r="C59" s="101"/>
      <c r="D59" s="109"/>
      <c r="E59" s="101"/>
      <c r="F59" s="101"/>
      <c r="G59" s="101"/>
      <c r="H59" s="31" t="s">
        <v>494</v>
      </c>
      <c r="I59" s="35" t="s">
        <v>513</v>
      </c>
      <c r="J59" s="45" t="s">
        <v>514</v>
      </c>
      <c r="K59" s="16"/>
      <c r="L59" s="51"/>
    </row>
    <row r="60" spans="1:12" s="55" customFormat="1" ht="19.5" customHeight="1" thickBot="1">
      <c r="A60" s="125"/>
      <c r="B60" s="114"/>
      <c r="C60" s="114"/>
      <c r="D60" s="116"/>
      <c r="E60" s="114"/>
      <c r="F60" s="114"/>
      <c r="G60" s="114"/>
      <c r="H60" s="32" t="s">
        <v>497</v>
      </c>
      <c r="I60" s="41" t="s">
        <v>519</v>
      </c>
      <c r="J60" s="46" t="s">
        <v>520</v>
      </c>
      <c r="K60" s="58"/>
      <c r="L60" s="54"/>
    </row>
    <row r="61" spans="1:12" s="50" customFormat="1" ht="27" customHeight="1">
      <c r="A61" s="123" t="s">
        <v>17</v>
      </c>
      <c r="B61" s="106" t="s">
        <v>439</v>
      </c>
      <c r="C61" s="106" t="s">
        <v>9</v>
      </c>
      <c r="D61" s="115" t="s">
        <v>185</v>
      </c>
      <c r="E61" s="106" t="s">
        <v>440</v>
      </c>
      <c r="F61" s="106">
        <v>3</v>
      </c>
      <c r="G61" s="106" t="s">
        <v>441</v>
      </c>
      <c r="H61" s="29" t="s">
        <v>499</v>
      </c>
      <c r="I61" s="33" t="s">
        <v>521</v>
      </c>
      <c r="J61" s="44" t="s">
        <v>522</v>
      </c>
      <c r="K61" s="48"/>
      <c r="L61" s="49"/>
    </row>
    <row r="62" spans="1:12" s="52" customFormat="1" ht="25.5" customHeight="1">
      <c r="A62" s="124"/>
      <c r="B62" s="101"/>
      <c r="C62" s="101"/>
      <c r="D62" s="109"/>
      <c r="E62" s="101"/>
      <c r="F62" s="101"/>
      <c r="G62" s="101"/>
      <c r="H62" s="30" t="s">
        <v>501</v>
      </c>
      <c r="I62" s="35" t="s">
        <v>523</v>
      </c>
      <c r="J62" s="45" t="s">
        <v>524</v>
      </c>
      <c r="K62" s="16"/>
      <c r="L62" s="51"/>
    </row>
    <row r="63" spans="1:12" s="52" customFormat="1" ht="30" customHeight="1">
      <c r="A63" s="124"/>
      <c r="B63" s="101"/>
      <c r="C63" s="101"/>
      <c r="D63" s="109"/>
      <c r="E63" s="101"/>
      <c r="F63" s="101"/>
      <c r="G63" s="101"/>
      <c r="H63" s="31" t="s">
        <v>502</v>
      </c>
      <c r="I63" s="35" t="s">
        <v>525</v>
      </c>
      <c r="J63" s="45" t="s">
        <v>526</v>
      </c>
      <c r="K63" s="16"/>
      <c r="L63" s="51"/>
    </row>
    <row r="64" spans="1:12" s="52" customFormat="1" ht="24.75" customHeight="1">
      <c r="A64" s="124"/>
      <c r="B64" s="101"/>
      <c r="C64" s="101"/>
      <c r="D64" s="109"/>
      <c r="E64" s="101"/>
      <c r="F64" s="101"/>
      <c r="G64" s="101"/>
      <c r="H64" s="31" t="s">
        <v>494</v>
      </c>
      <c r="I64" s="35" t="s">
        <v>513</v>
      </c>
      <c r="J64" s="45" t="s">
        <v>514</v>
      </c>
      <c r="K64" s="16"/>
      <c r="L64" s="51"/>
    </row>
    <row r="65" spans="1:12" s="55" customFormat="1" ht="27" customHeight="1" thickBot="1">
      <c r="A65" s="125"/>
      <c r="B65" s="114"/>
      <c r="C65" s="114"/>
      <c r="D65" s="116"/>
      <c r="E65" s="114"/>
      <c r="F65" s="114"/>
      <c r="G65" s="114"/>
      <c r="H65" s="32" t="s">
        <v>497</v>
      </c>
      <c r="I65" s="41" t="s">
        <v>519</v>
      </c>
      <c r="J65" s="46" t="s">
        <v>520</v>
      </c>
      <c r="K65" s="58"/>
      <c r="L65" s="54"/>
    </row>
    <row r="66" spans="1:12" ht="24.75" customHeight="1">
      <c r="A66" s="129" t="s">
        <v>18</v>
      </c>
      <c r="B66" s="106" t="s">
        <v>92</v>
      </c>
      <c r="C66" s="106" t="s">
        <v>9</v>
      </c>
      <c r="D66" s="115" t="s">
        <v>451</v>
      </c>
      <c r="E66" s="106" t="s">
        <v>443</v>
      </c>
      <c r="F66" s="106">
        <v>2</v>
      </c>
      <c r="G66" s="106" t="s">
        <v>444</v>
      </c>
      <c r="H66" s="29" t="s">
        <v>499</v>
      </c>
      <c r="I66" s="33" t="s">
        <v>521</v>
      </c>
      <c r="J66" s="44" t="s">
        <v>522</v>
      </c>
      <c r="K66" s="43"/>
      <c r="L66" s="3"/>
    </row>
    <row r="67" spans="1:12" ht="27" customHeight="1">
      <c r="A67" s="130"/>
      <c r="B67" s="101"/>
      <c r="C67" s="101"/>
      <c r="D67" s="109"/>
      <c r="E67" s="101"/>
      <c r="F67" s="101"/>
      <c r="G67" s="101"/>
      <c r="H67" s="30" t="s">
        <v>501</v>
      </c>
      <c r="I67" s="35" t="s">
        <v>523</v>
      </c>
      <c r="J67" s="45" t="s">
        <v>524</v>
      </c>
      <c r="K67" s="43"/>
      <c r="L67" s="3"/>
    </row>
    <row r="68" spans="1:12" ht="22.5" customHeight="1">
      <c r="A68" s="130"/>
      <c r="B68" s="101"/>
      <c r="C68" s="101"/>
      <c r="D68" s="109"/>
      <c r="E68" s="101"/>
      <c r="F68" s="101"/>
      <c r="G68" s="101"/>
      <c r="H68" s="31" t="s">
        <v>502</v>
      </c>
      <c r="I68" s="35" t="s">
        <v>525</v>
      </c>
      <c r="J68" s="45" t="s">
        <v>526</v>
      </c>
      <c r="K68" s="43"/>
      <c r="L68" s="3"/>
    </row>
    <row r="69" spans="1:12" ht="22.5" customHeight="1">
      <c r="A69" s="130"/>
      <c r="B69" s="101"/>
      <c r="C69" s="101"/>
      <c r="D69" s="109"/>
      <c r="E69" s="101"/>
      <c r="F69" s="101"/>
      <c r="G69" s="101"/>
      <c r="H69" s="31" t="s">
        <v>494</v>
      </c>
      <c r="I69" s="35" t="s">
        <v>513</v>
      </c>
      <c r="J69" s="45" t="s">
        <v>514</v>
      </c>
      <c r="K69" s="43"/>
      <c r="L69" s="3"/>
    </row>
    <row r="70" spans="1:12" ht="22.5" customHeight="1" thickBot="1">
      <c r="A70" s="131"/>
      <c r="B70" s="102"/>
      <c r="C70" s="102"/>
      <c r="D70" s="110"/>
      <c r="E70" s="102"/>
      <c r="F70" s="102"/>
      <c r="G70" s="102"/>
      <c r="H70" s="40" t="s">
        <v>497</v>
      </c>
      <c r="I70" s="38" t="s">
        <v>519</v>
      </c>
      <c r="J70" s="47" t="s">
        <v>520</v>
      </c>
      <c r="K70" s="62"/>
      <c r="L70" s="3"/>
    </row>
    <row r="71" spans="1:12" s="50" customFormat="1" ht="27.75" customHeight="1">
      <c r="A71" s="123" t="s">
        <v>19</v>
      </c>
      <c r="B71" s="106" t="s">
        <v>445</v>
      </c>
      <c r="C71" s="106" t="s">
        <v>9</v>
      </c>
      <c r="D71" s="115" t="s">
        <v>453</v>
      </c>
      <c r="E71" s="106" t="s">
        <v>446</v>
      </c>
      <c r="F71" s="106">
        <v>10</v>
      </c>
      <c r="G71" s="106" t="s">
        <v>447</v>
      </c>
      <c r="H71" s="29" t="s">
        <v>499</v>
      </c>
      <c r="I71" s="33" t="s">
        <v>521</v>
      </c>
      <c r="J71" s="44" t="s">
        <v>522</v>
      </c>
      <c r="K71" s="48"/>
      <c r="L71" s="49"/>
    </row>
    <row r="72" spans="1:12" s="52" customFormat="1" ht="26.25" customHeight="1">
      <c r="A72" s="124"/>
      <c r="B72" s="101"/>
      <c r="C72" s="101"/>
      <c r="D72" s="109"/>
      <c r="E72" s="101"/>
      <c r="F72" s="101"/>
      <c r="G72" s="101"/>
      <c r="H72" s="30" t="s">
        <v>501</v>
      </c>
      <c r="I72" s="35" t="s">
        <v>523</v>
      </c>
      <c r="J72" s="45" t="s">
        <v>524</v>
      </c>
      <c r="K72" s="16"/>
      <c r="L72" s="51"/>
    </row>
    <row r="73" spans="1:12" s="52" customFormat="1" ht="21" customHeight="1">
      <c r="A73" s="124"/>
      <c r="B73" s="101"/>
      <c r="C73" s="101"/>
      <c r="D73" s="109"/>
      <c r="E73" s="101"/>
      <c r="F73" s="101"/>
      <c r="G73" s="101"/>
      <c r="H73" s="31" t="s">
        <v>502</v>
      </c>
      <c r="I73" s="35" t="s">
        <v>525</v>
      </c>
      <c r="J73" s="45" t="s">
        <v>526</v>
      </c>
      <c r="K73" s="16"/>
      <c r="L73" s="51"/>
    </row>
    <row r="74" spans="1:12" s="52" customFormat="1" ht="21" customHeight="1">
      <c r="A74" s="124"/>
      <c r="B74" s="101"/>
      <c r="C74" s="101"/>
      <c r="D74" s="109"/>
      <c r="E74" s="101"/>
      <c r="F74" s="101"/>
      <c r="G74" s="101"/>
      <c r="H74" s="31" t="s">
        <v>494</v>
      </c>
      <c r="I74" s="35" t="s">
        <v>513</v>
      </c>
      <c r="J74" s="45" t="s">
        <v>514</v>
      </c>
      <c r="K74" s="16"/>
      <c r="L74" s="51"/>
    </row>
    <row r="75" spans="1:12" s="55" customFormat="1" ht="21" customHeight="1" thickBot="1">
      <c r="A75" s="125"/>
      <c r="B75" s="114"/>
      <c r="C75" s="114"/>
      <c r="D75" s="116"/>
      <c r="E75" s="114"/>
      <c r="F75" s="114"/>
      <c r="G75" s="114"/>
      <c r="H75" s="32" t="s">
        <v>497</v>
      </c>
      <c r="I75" s="41" t="s">
        <v>519</v>
      </c>
      <c r="J75" s="46" t="s">
        <v>520</v>
      </c>
      <c r="K75" s="58"/>
      <c r="L75" s="54"/>
    </row>
    <row r="76" spans="1:12" s="50" customFormat="1" ht="24.75" customHeight="1">
      <c r="A76" s="123" t="s">
        <v>20</v>
      </c>
      <c r="B76" s="106" t="s">
        <v>448</v>
      </c>
      <c r="C76" s="106" t="s">
        <v>349</v>
      </c>
      <c r="D76" s="115" t="s">
        <v>452</v>
      </c>
      <c r="E76" s="106" t="s">
        <v>449</v>
      </c>
      <c r="F76" s="106">
        <v>3</v>
      </c>
      <c r="G76" s="106" t="s">
        <v>450</v>
      </c>
      <c r="H76" s="75" t="s">
        <v>534</v>
      </c>
      <c r="I76" s="33" t="s">
        <v>535</v>
      </c>
      <c r="J76" s="72" t="s">
        <v>536</v>
      </c>
      <c r="K76" s="48"/>
      <c r="L76" s="49"/>
    </row>
    <row r="77" spans="1:12" s="52" customFormat="1" ht="33" customHeight="1">
      <c r="A77" s="124"/>
      <c r="B77" s="101"/>
      <c r="C77" s="101"/>
      <c r="D77" s="109"/>
      <c r="E77" s="101"/>
      <c r="F77" s="101"/>
      <c r="G77" s="101"/>
      <c r="H77" s="43" t="s">
        <v>501</v>
      </c>
      <c r="I77" s="35" t="s">
        <v>523</v>
      </c>
      <c r="J77" s="45" t="s">
        <v>524</v>
      </c>
      <c r="K77" s="16"/>
      <c r="L77" s="51"/>
    </row>
    <row r="78" spans="1:12" s="52" customFormat="1" ht="21" customHeight="1">
      <c r="A78" s="124"/>
      <c r="B78" s="101"/>
      <c r="C78" s="101"/>
      <c r="D78" s="109"/>
      <c r="E78" s="101"/>
      <c r="F78" s="101"/>
      <c r="G78" s="101"/>
      <c r="H78" s="43" t="s">
        <v>502</v>
      </c>
      <c r="I78" s="35" t="s">
        <v>525</v>
      </c>
      <c r="J78" s="45" t="s">
        <v>526</v>
      </c>
      <c r="K78" s="16"/>
      <c r="L78" s="51"/>
    </row>
    <row r="79" spans="1:12" s="52" customFormat="1" ht="21" customHeight="1">
      <c r="A79" s="124"/>
      <c r="B79" s="101"/>
      <c r="C79" s="101"/>
      <c r="D79" s="109"/>
      <c r="E79" s="101"/>
      <c r="F79" s="101"/>
      <c r="G79" s="101"/>
      <c r="H79" s="43" t="s">
        <v>494</v>
      </c>
      <c r="I79" s="35" t="s">
        <v>513</v>
      </c>
      <c r="J79" s="45" t="s">
        <v>514</v>
      </c>
      <c r="K79" s="16"/>
      <c r="L79" s="51"/>
    </row>
    <row r="80" spans="1:12" s="55" customFormat="1" ht="21" customHeight="1" thickBot="1">
      <c r="A80" s="125"/>
      <c r="B80" s="114"/>
      <c r="C80" s="114"/>
      <c r="D80" s="116"/>
      <c r="E80" s="114"/>
      <c r="F80" s="114"/>
      <c r="G80" s="114"/>
      <c r="H80" s="53" t="s">
        <v>528</v>
      </c>
      <c r="I80" s="41" t="s">
        <v>529</v>
      </c>
      <c r="J80" s="42" t="s">
        <v>530</v>
      </c>
      <c r="K80" s="58"/>
      <c r="L80" s="54"/>
    </row>
    <row r="81" spans="1:12" s="50" customFormat="1" ht="26.25" customHeight="1">
      <c r="A81" s="123" t="s">
        <v>21</v>
      </c>
      <c r="B81" s="106" t="s">
        <v>87</v>
      </c>
      <c r="C81" s="106" t="s">
        <v>9</v>
      </c>
      <c r="D81" s="115" t="s">
        <v>457</v>
      </c>
      <c r="E81" s="106" t="s">
        <v>455</v>
      </c>
      <c r="F81" s="106">
        <v>3</v>
      </c>
      <c r="G81" s="106" t="s">
        <v>456</v>
      </c>
      <c r="H81" s="29" t="s">
        <v>499</v>
      </c>
      <c r="I81" s="33" t="s">
        <v>521</v>
      </c>
      <c r="J81" s="44" t="s">
        <v>522</v>
      </c>
      <c r="K81" s="48"/>
      <c r="L81" s="49"/>
    </row>
    <row r="82" spans="1:12" s="52" customFormat="1" ht="33.75" customHeight="1">
      <c r="A82" s="124"/>
      <c r="B82" s="101"/>
      <c r="C82" s="101"/>
      <c r="D82" s="109"/>
      <c r="E82" s="101"/>
      <c r="F82" s="101"/>
      <c r="G82" s="101"/>
      <c r="H82" s="30" t="s">
        <v>501</v>
      </c>
      <c r="I82" s="35" t="s">
        <v>523</v>
      </c>
      <c r="J82" s="45" t="s">
        <v>524</v>
      </c>
      <c r="K82" s="16"/>
      <c r="L82" s="51"/>
    </row>
    <row r="83" spans="1:12" s="52" customFormat="1" ht="24" customHeight="1">
      <c r="A83" s="124"/>
      <c r="B83" s="101"/>
      <c r="C83" s="101"/>
      <c r="D83" s="109"/>
      <c r="E83" s="101"/>
      <c r="F83" s="101"/>
      <c r="G83" s="101"/>
      <c r="H83" s="31" t="s">
        <v>502</v>
      </c>
      <c r="I83" s="35" t="s">
        <v>525</v>
      </c>
      <c r="J83" s="45" t="s">
        <v>526</v>
      </c>
      <c r="K83" s="16"/>
      <c r="L83" s="51"/>
    </row>
    <row r="84" spans="1:12" s="52" customFormat="1" ht="24" customHeight="1">
      <c r="A84" s="124"/>
      <c r="B84" s="101"/>
      <c r="C84" s="101"/>
      <c r="D84" s="109"/>
      <c r="E84" s="101"/>
      <c r="F84" s="101"/>
      <c r="G84" s="101"/>
      <c r="H84" s="31" t="s">
        <v>494</v>
      </c>
      <c r="I84" s="35" t="s">
        <v>513</v>
      </c>
      <c r="J84" s="45" t="s">
        <v>514</v>
      </c>
      <c r="K84" s="16"/>
      <c r="L84" s="51"/>
    </row>
    <row r="85" spans="1:12" s="55" customFormat="1" ht="24" customHeight="1" thickBot="1">
      <c r="A85" s="125"/>
      <c r="B85" s="114"/>
      <c r="C85" s="114"/>
      <c r="D85" s="116"/>
      <c r="E85" s="114"/>
      <c r="F85" s="114"/>
      <c r="G85" s="114"/>
      <c r="H85" s="32" t="s">
        <v>497</v>
      </c>
      <c r="I85" s="41" t="s">
        <v>519</v>
      </c>
      <c r="J85" s="46" t="s">
        <v>520</v>
      </c>
      <c r="K85" s="58"/>
      <c r="L85" s="54"/>
    </row>
    <row r="86" spans="1:12" s="78" customFormat="1" ht="24.75" customHeight="1">
      <c r="A86" s="111" t="s">
        <v>22</v>
      </c>
      <c r="B86" s="120" t="s">
        <v>145</v>
      </c>
      <c r="C86" s="120" t="s">
        <v>458</v>
      </c>
      <c r="D86" s="126" t="s">
        <v>149</v>
      </c>
      <c r="E86" s="120" t="s">
        <v>459</v>
      </c>
      <c r="F86" s="120">
        <v>16</v>
      </c>
      <c r="G86" s="120" t="s">
        <v>460</v>
      </c>
      <c r="H86" s="48" t="s">
        <v>531</v>
      </c>
      <c r="I86" s="73"/>
      <c r="J86" s="74"/>
      <c r="K86" s="76"/>
      <c r="L86" s="77"/>
    </row>
    <row r="87" spans="1:12" s="80" customFormat="1" ht="21.75" customHeight="1">
      <c r="A87" s="112"/>
      <c r="B87" s="121"/>
      <c r="C87" s="121"/>
      <c r="D87" s="127"/>
      <c r="E87" s="121"/>
      <c r="F87" s="121"/>
      <c r="G87" s="121"/>
      <c r="H87" s="43" t="s">
        <v>532</v>
      </c>
      <c r="I87" s="35" t="s">
        <v>511</v>
      </c>
      <c r="J87" s="36" t="s">
        <v>512</v>
      </c>
      <c r="K87" s="28"/>
      <c r="L87" s="79"/>
    </row>
    <row r="88" spans="1:12" s="80" customFormat="1" ht="21.75" customHeight="1">
      <c r="A88" s="112"/>
      <c r="B88" s="121"/>
      <c r="C88" s="121"/>
      <c r="D88" s="127"/>
      <c r="E88" s="121"/>
      <c r="F88" s="121"/>
      <c r="G88" s="121"/>
      <c r="H88" s="31" t="s">
        <v>537</v>
      </c>
      <c r="I88" s="35" t="s">
        <v>517</v>
      </c>
      <c r="J88" s="36" t="s">
        <v>518</v>
      </c>
      <c r="K88" s="28"/>
      <c r="L88" s="79"/>
    </row>
    <row r="89" spans="1:12" s="80" customFormat="1" ht="21.75" customHeight="1">
      <c r="A89" s="112"/>
      <c r="B89" s="121"/>
      <c r="C89" s="121"/>
      <c r="D89" s="127"/>
      <c r="E89" s="121"/>
      <c r="F89" s="121"/>
      <c r="G89" s="121"/>
      <c r="H89" s="28"/>
      <c r="I89" s="28"/>
      <c r="J89" s="57"/>
      <c r="K89" s="28"/>
      <c r="L89" s="79"/>
    </row>
    <row r="90" spans="1:12" s="84" customFormat="1" ht="21.75" customHeight="1" thickBot="1">
      <c r="A90" s="113"/>
      <c r="B90" s="122"/>
      <c r="C90" s="122"/>
      <c r="D90" s="128"/>
      <c r="E90" s="122"/>
      <c r="F90" s="122"/>
      <c r="G90" s="122"/>
      <c r="H90" s="81"/>
      <c r="I90" s="81"/>
      <c r="J90" s="82"/>
      <c r="K90" s="81"/>
      <c r="L90" s="83"/>
    </row>
    <row r="91" spans="1:12" s="50" customFormat="1" ht="20.25" customHeight="1">
      <c r="A91" s="111" t="s">
        <v>24</v>
      </c>
      <c r="B91" s="106" t="s">
        <v>464</v>
      </c>
      <c r="C91" s="106" t="s">
        <v>297</v>
      </c>
      <c r="D91" s="117"/>
      <c r="E91" s="106" t="s">
        <v>465</v>
      </c>
      <c r="F91" s="106">
        <v>2</v>
      </c>
      <c r="G91" s="106" t="s">
        <v>468</v>
      </c>
      <c r="H91" s="75" t="s">
        <v>534</v>
      </c>
      <c r="I91" s="33" t="s">
        <v>535</v>
      </c>
      <c r="J91" s="72" t="s">
        <v>536</v>
      </c>
      <c r="K91" s="48"/>
      <c r="L91" s="49"/>
    </row>
    <row r="92" spans="1:12" s="52" customFormat="1" ht="27" customHeight="1">
      <c r="A92" s="112"/>
      <c r="B92" s="101"/>
      <c r="C92" s="101"/>
      <c r="D92" s="118"/>
      <c r="E92" s="101"/>
      <c r="F92" s="101"/>
      <c r="G92" s="101"/>
      <c r="H92" s="43" t="s">
        <v>501</v>
      </c>
      <c r="I92" s="35" t="s">
        <v>523</v>
      </c>
      <c r="J92" s="45" t="s">
        <v>524</v>
      </c>
      <c r="K92" s="16"/>
      <c r="L92" s="51"/>
    </row>
    <row r="93" spans="1:12" s="52" customFormat="1" ht="21.75" customHeight="1">
      <c r="A93" s="112"/>
      <c r="B93" s="101"/>
      <c r="C93" s="101"/>
      <c r="D93" s="118"/>
      <c r="E93" s="101"/>
      <c r="F93" s="101"/>
      <c r="G93" s="101"/>
      <c r="H93" s="43" t="s">
        <v>502</v>
      </c>
      <c r="I93" s="35" t="s">
        <v>525</v>
      </c>
      <c r="J93" s="45" t="s">
        <v>526</v>
      </c>
      <c r="K93" s="16"/>
      <c r="L93" s="51"/>
    </row>
    <row r="94" spans="1:12" s="52" customFormat="1" ht="21.75" customHeight="1">
      <c r="A94" s="112"/>
      <c r="B94" s="101"/>
      <c r="C94" s="101"/>
      <c r="D94" s="118"/>
      <c r="E94" s="101"/>
      <c r="F94" s="101"/>
      <c r="G94" s="101"/>
      <c r="H94" s="43" t="s">
        <v>494</v>
      </c>
      <c r="I94" s="35" t="s">
        <v>513</v>
      </c>
      <c r="J94" s="45" t="s">
        <v>514</v>
      </c>
      <c r="K94" s="16"/>
      <c r="L94" s="51"/>
    </row>
    <row r="95" spans="1:12" s="55" customFormat="1" ht="21.75" customHeight="1" thickBot="1">
      <c r="A95" s="113"/>
      <c r="B95" s="114"/>
      <c r="C95" s="114"/>
      <c r="D95" s="119"/>
      <c r="E95" s="114"/>
      <c r="F95" s="114"/>
      <c r="G95" s="114"/>
      <c r="H95" s="53" t="s">
        <v>528</v>
      </c>
      <c r="I95" s="41" t="s">
        <v>529</v>
      </c>
      <c r="J95" s="42" t="s">
        <v>530</v>
      </c>
      <c r="K95" s="58"/>
      <c r="L95" s="54"/>
    </row>
    <row r="96" spans="1:12" s="50" customFormat="1" ht="23.25" customHeight="1">
      <c r="A96" s="111" t="s">
        <v>25</v>
      </c>
      <c r="B96" s="106" t="s">
        <v>466</v>
      </c>
      <c r="C96" s="106" t="s">
        <v>33</v>
      </c>
      <c r="D96" s="117" t="s">
        <v>472</v>
      </c>
      <c r="E96" s="106" t="s">
        <v>470</v>
      </c>
      <c r="F96" s="106">
        <v>10</v>
      </c>
      <c r="G96" s="106" t="s">
        <v>469</v>
      </c>
      <c r="H96" s="29" t="s">
        <v>499</v>
      </c>
      <c r="I96" s="33" t="s">
        <v>521</v>
      </c>
      <c r="J96" s="44" t="s">
        <v>522</v>
      </c>
      <c r="K96" s="48"/>
      <c r="L96" s="49"/>
    </row>
    <row r="97" spans="1:12" s="52" customFormat="1" ht="24.75" customHeight="1">
      <c r="A97" s="112"/>
      <c r="B97" s="101"/>
      <c r="C97" s="101"/>
      <c r="D97" s="118"/>
      <c r="E97" s="101"/>
      <c r="F97" s="101"/>
      <c r="G97" s="101"/>
      <c r="H97" s="30" t="s">
        <v>492</v>
      </c>
      <c r="I97" s="35" t="s">
        <v>509</v>
      </c>
      <c r="J97" s="36" t="s">
        <v>510</v>
      </c>
      <c r="K97" s="16"/>
      <c r="L97" s="51"/>
    </row>
    <row r="98" spans="1:12" s="52" customFormat="1" ht="24.75" customHeight="1">
      <c r="A98" s="112"/>
      <c r="B98" s="101"/>
      <c r="C98" s="101"/>
      <c r="D98" s="118"/>
      <c r="E98" s="101"/>
      <c r="F98" s="101"/>
      <c r="G98" s="101"/>
      <c r="H98" s="31" t="s">
        <v>502</v>
      </c>
      <c r="I98" s="35" t="s">
        <v>525</v>
      </c>
      <c r="J98" s="45" t="s">
        <v>526</v>
      </c>
      <c r="K98" s="16"/>
      <c r="L98" s="51"/>
    </row>
    <row r="99" spans="1:12" s="52" customFormat="1" ht="24.75" customHeight="1">
      <c r="A99" s="112"/>
      <c r="B99" s="101"/>
      <c r="C99" s="101"/>
      <c r="D99" s="118"/>
      <c r="E99" s="101"/>
      <c r="F99" s="101"/>
      <c r="G99" s="101"/>
      <c r="H99" s="31" t="s">
        <v>494</v>
      </c>
      <c r="I99" s="35" t="s">
        <v>513</v>
      </c>
      <c r="J99" s="45" t="s">
        <v>514</v>
      </c>
      <c r="K99" s="16"/>
      <c r="L99" s="51"/>
    </row>
    <row r="100" spans="1:12" s="55" customFormat="1" ht="24.75" customHeight="1" thickBot="1">
      <c r="A100" s="113"/>
      <c r="B100" s="114"/>
      <c r="C100" s="114"/>
      <c r="D100" s="119"/>
      <c r="E100" s="114"/>
      <c r="F100" s="114"/>
      <c r="G100" s="114"/>
      <c r="H100" s="32" t="s">
        <v>497</v>
      </c>
      <c r="I100" s="41" t="s">
        <v>519</v>
      </c>
      <c r="J100" s="46" t="s">
        <v>520</v>
      </c>
      <c r="K100" s="58"/>
      <c r="L100" s="54"/>
    </row>
    <row r="101" spans="1:12" s="50" customFormat="1" ht="23.25" customHeight="1">
      <c r="A101" s="111" t="s">
        <v>26</v>
      </c>
      <c r="B101" s="106" t="s">
        <v>467</v>
      </c>
      <c r="C101" s="106" t="s">
        <v>9</v>
      </c>
      <c r="D101" s="115" t="s">
        <v>457</v>
      </c>
      <c r="E101" s="106" t="s">
        <v>473</v>
      </c>
      <c r="F101" s="106">
        <v>5</v>
      </c>
      <c r="G101" s="106" t="s">
        <v>474</v>
      </c>
      <c r="H101" s="29" t="s">
        <v>499</v>
      </c>
      <c r="I101" s="33" t="s">
        <v>521</v>
      </c>
      <c r="J101" s="44" t="s">
        <v>522</v>
      </c>
      <c r="K101" s="48"/>
      <c r="L101" s="49"/>
    </row>
    <row r="102" spans="1:12" s="52" customFormat="1" ht="28.5" customHeight="1">
      <c r="A102" s="112"/>
      <c r="B102" s="101"/>
      <c r="C102" s="101"/>
      <c r="D102" s="109"/>
      <c r="E102" s="101"/>
      <c r="F102" s="101"/>
      <c r="G102" s="101"/>
      <c r="H102" s="30" t="s">
        <v>501</v>
      </c>
      <c r="I102" s="35" t="s">
        <v>523</v>
      </c>
      <c r="J102" s="45" t="s">
        <v>524</v>
      </c>
      <c r="K102" s="16"/>
      <c r="L102" s="51"/>
    </row>
    <row r="103" spans="1:12" s="52" customFormat="1" ht="21" customHeight="1">
      <c r="A103" s="112"/>
      <c r="B103" s="101"/>
      <c r="C103" s="101"/>
      <c r="D103" s="109"/>
      <c r="E103" s="101"/>
      <c r="F103" s="101"/>
      <c r="G103" s="101"/>
      <c r="H103" s="31" t="s">
        <v>502</v>
      </c>
      <c r="I103" s="35" t="s">
        <v>525</v>
      </c>
      <c r="J103" s="45" t="s">
        <v>526</v>
      </c>
      <c r="K103" s="16"/>
      <c r="L103" s="51"/>
    </row>
    <row r="104" spans="1:12" s="52" customFormat="1" ht="21" customHeight="1">
      <c r="A104" s="112"/>
      <c r="B104" s="101"/>
      <c r="C104" s="101"/>
      <c r="D104" s="109"/>
      <c r="E104" s="101"/>
      <c r="F104" s="101"/>
      <c r="G104" s="101"/>
      <c r="H104" s="31" t="s">
        <v>494</v>
      </c>
      <c r="I104" s="35" t="s">
        <v>513</v>
      </c>
      <c r="J104" s="45" t="s">
        <v>514</v>
      </c>
      <c r="K104" s="16"/>
      <c r="L104" s="51"/>
    </row>
    <row r="105" spans="1:12" s="55" customFormat="1" ht="21" customHeight="1" thickBot="1">
      <c r="A105" s="113"/>
      <c r="B105" s="114"/>
      <c r="C105" s="114"/>
      <c r="D105" s="116"/>
      <c r="E105" s="114"/>
      <c r="F105" s="114"/>
      <c r="G105" s="114"/>
      <c r="H105" s="32" t="s">
        <v>497</v>
      </c>
      <c r="I105" s="41" t="s">
        <v>519</v>
      </c>
      <c r="J105" s="46" t="s">
        <v>520</v>
      </c>
      <c r="K105" s="58"/>
      <c r="L105" s="54"/>
    </row>
    <row r="106" spans="1:12" s="50" customFormat="1" ht="23.25" customHeight="1">
      <c r="A106" s="111" t="s">
        <v>28</v>
      </c>
      <c r="B106" s="106" t="s">
        <v>475</v>
      </c>
      <c r="C106" s="106" t="s">
        <v>9</v>
      </c>
      <c r="D106" s="115" t="s">
        <v>457</v>
      </c>
      <c r="E106" s="106" t="s">
        <v>476</v>
      </c>
      <c r="F106" s="106">
        <v>2</v>
      </c>
      <c r="G106" s="106" t="s">
        <v>477</v>
      </c>
      <c r="H106" s="29" t="s">
        <v>499</v>
      </c>
      <c r="I106" s="33" t="s">
        <v>521</v>
      </c>
      <c r="J106" s="44" t="s">
        <v>522</v>
      </c>
      <c r="K106" s="48"/>
      <c r="L106" s="49"/>
    </row>
    <row r="107" spans="1:12" s="52" customFormat="1" ht="21.75" customHeight="1">
      <c r="A107" s="112"/>
      <c r="B107" s="101"/>
      <c r="C107" s="101"/>
      <c r="D107" s="109"/>
      <c r="E107" s="101"/>
      <c r="F107" s="101"/>
      <c r="G107" s="101"/>
      <c r="H107" s="30" t="s">
        <v>501</v>
      </c>
      <c r="I107" s="35" t="s">
        <v>523</v>
      </c>
      <c r="J107" s="45" t="s">
        <v>524</v>
      </c>
      <c r="K107" s="16"/>
      <c r="L107" s="51"/>
    </row>
    <row r="108" spans="1:12" s="52" customFormat="1" ht="21.75" customHeight="1">
      <c r="A108" s="112"/>
      <c r="B108" s="101"/>
      <c r="C108" s="101"/>
      <c r="D108" s="109"/>
      <c r="E108" s="101"/>
      <c r="F108" s="101"/>
      <c r="G108" s="101"/>
      <c r="H108" s="31" t="s">
        <v>502</v>
      </c>
      <c r="I108" s="35" t="s">
        <v>525</v>
      </c>
      <c r="J108" s="45" t="s">
        <v>526</v>
      </c>
      <c r="K108" s="16"/>
      <c r="L108" s="51"/>
    </row>
    <row r="109" spans="1:12" s="52" customFormat="1" ht="21.75" customHeight="1">
      <c r="A109" s="112"/>
      <c r="B109" s="101"/>
      <c r="C109" s="101"/>
      <c r="D109" s="109"/>
      <c r="E109" s="101"/>
      <c r="F109" s="101"/>
      <c r="G109" s="101"/>
      <c r="H109" s="31" t="s">
        <v>494</v>
      </c>
      <c r="I109" s="35" t="s">
        <v>513</v>
      </c>
      <c r="J109" s="45" t="s">
        <v>514</v>
      </c>
      <c r="K109" s="16"/>
      <c r="L109" s="51"/>
    </row>
    <row r="110" spans="1:12" s="55" customFormat="1" ht="21.75" customHeight="1" thickBot="1">
      <c r="A110" s="113"/>
      <c r="B110" s="114"/>
      <c r="C110" s="114"/>
      <c r="D110" s="116"/>
      <c r="E110" s="114"/>
      <c r="F110" s="114"/>
      <c r="G110" s="114"/>
      <c r="H110" s="32" t="s">
        <v>497</v>
      </c>
      <c r="I110" s="41" t="s">
        <v>519</v>
      </c>
      <c r="J110" s="46" t="s">
        <v>520</v>
      </c>
      <c r="K110" s="58"/>
      <c r="L110" s="54"/>
    </row>
    <row r="111" spans="1:12" s="50" customFormat="1" ht="30" customHeight="1" thickBot="1">
      <c r="A111" s="111" t="s">
        <v>29</v>
      </c>
      <c r="B111" s="106" t="s">
        <v>78</v>
      </c>
      <c r="C111" s="106" t="s">
        <v>481</v>
      </c>
      <c r="D111" s="115" t="s">
        <v>483</v>
      </c>
      <c r="E111" s="106" t="s">
        <v>80</v>
      </c>
      <c r="F111" s="106">
        <v>15</v>
      </c>
      <c r="G111" s="106" t="s">
        <v>482</v>
      </c>
      <c r="H111" s="48" t="s">
        <v>539</v>
      </c>
      <c r="I111" s="41" t="s">
        <v>540</v>
      </c>
      <c r="J111" s="45" t="s">
        <v>541</v>
      </c>
      <c r="K111" s="48"/>
      <c r="L111" s="49"/>
    </row>
    <row r="112" spans="1:12" s="52" customFormat="1" ht="22.5" customHeight="1">
      <c r="A112" s="112"/>
      <c r="B112" s="101"/>
      <c r="C112" s="101"/>
      <c r="D112" s="109"/>
      <c r="E112" s="101"/>
      <c r="F112" s="101"/>
      <c r="G112" s="101"/>
      <c r="H112" s="16" t="s">
        <v>542</v>
      </c>
      <c r="I112" s="16"/>
      <c r="J112" s="2"/>
      <c r="K112" s="16"/>
      <c r="L112" s="51"/>
    </row>
    <row r="113" spans="1:12" s="52" customFormat="1" ht="22.5" customHeight="1">
      <c r="A113" s="112"/>
      <c r="B113" s="101"/>
      <c r="C113" s="101"/>
      <c r="D113" s="109"/>
      <c r="E113" s="101"/>
      <c r="F113" s="101"/>
      <c r="G113" s="101"/>
      <c r="H113" s="16" t="s">
        <v>543</v>
      </c>
      <c r="I113" s="16"/>
      <c r="J113" s="2"/>
      <c r="K113" s="16"/>
      <c r="L113" s="51"/>
    </row>
    <row r="114" spans="1:12" s="52" customFormat="1" ht="22.5" customHeight="1">
      <c r="A114" s="112"/>
      <c r="B114" s="101"/>
      <c r="C114" s="101"/>
      <c r="D114" s="109"/>
      <c r="E114" s="101"/>
      <c r="F114" s="101"/>
      <c r="G114" s="101"/>
      <c r="H114" s="16"/>
      <c r="I114" s="16"/>
      <c r="J114" s="2"/>
      <c r="K114" s="16"/>
      <c r="L114" s="51"/>
    </row>
    <row r="115" spans="1:12" s="52" customFormat="1" ht="22.5" customHeight="1">
      <c r="A115" s="112"/>
      <c r="B115" s="101"/>
      <c r="C115" s="101"/>
      <c r="D115" s="109"/>
      <c r="E115" s="101"/>
      <c r="F115" s="101"/>
      <c r="G115" s="101"/>
      <c r="H115" s="16"/>
      <c r="I115" s="16"/>
      <c r="J115" s="2"/>
      <c r="K115" s="16"/>
      <c r="L115" s="51"/>
    </row>
    <row r="116" spans="1:12" s="55" customFormat="1" ht="22.5" customHeight="1" thickBot="1">
      <c r="A116" s="113"/>
      <c r="B116" s="114"/>
      <c r="C116" s="114"/>
      <c r="D116" s="116"/>
      <c r="E116" s="114"/>
      <c r="F116" s="114"/>
      <c r="G116" s="114"/>
      <c r="H116" s="58"/>
      <c r="I116" s="58"/>
      <c r="J116" s="59"/>
      <c r="K116" s="58"/>
      <c r="L116" s="54"/>
    </row>
    <row r="117" spans="1:12" ht="23.25" customHeight="1">
      <c r="A117" s="103" t="s">
        <v>30</v>
      </c>
      <c r="B117" s="106" t="s">
        <v>485</v>
      </c>
      <c r="C117" s="106" t="s">
        <v>349</v>
      </c>
      <c r="D117" s="115" t="s">
        <v>49</v>
      </c>
      <c r="E117" s="106" t="s">
        <v>486</v>
      </c>
      <c r="F117" s="106">
        <v>15</v>
      </c>
      <c r="G117" s="106" t="s">
        <v>487</v>
      </c>
      <c r="H117" s="75" t="s">
        <v>534</v>
      </c>
      <c r="I117" s="33" t="s">
        <v>535</v>
      </c>
      <c r="J117" s="72" t="s">
        <v>536</v>
      </c>
      <c r="K117" s="43"/>
      <c r="L117" s="3"/>
    </row>
    <row r="118" spans="1:12" ht="30" customHeight="1">
      <c r="A118" s="104"/>
      <c r="B118" s="101"/>
      <c r="C118" s="101"/>
      <c r="D118" s="109"/>
      <c r="E118" s="101"/>
      <c r="F118" s="101"/>
      <c r="G118" s="101"/>
      <c r="H118" s="43" t="s">
        <v>501</v>
      </c>
      <c r="I118" s="35" t="s">
        <v>523</v>
      </c>
      <c r="J118" s="45" t="s">
        <v>524</v>
      </c>
      <c r="K118" s="43"/>
      <c r="L118" s="3"/>
    </row>
    <row r="119" spans="1:12" ht="22.5" customHeight="1">
      <c r="A119" s="104"/>
      <c r="B119" s="101"/>
      <c r="C119" s="101"/>
      <c r="D119" s="109"/>
      <c r="E119" s="101"/>
      <c r="F119" s="101"/>
      <c r="G119" s="101"/>
      <c r="H119" s="43" t="s">
        <v>538</v>
      </c>
      <c r="I119" s="85" t="s">
        <v>525</v>
      </c>
      <c r="J119" s="45" t="s">
        <v>526</v>
      </c>
      <c r="K119" s="43"/>
      <c r="L119" s="3"/>
    </row>
    <row r="120" spans="1:12" ht="21.75" customHeight="1">
      <c r="A120" s="104"/>
      <c r="B120" s="101"/>
      <c r="C120" s="101"/>
      <c r="D120" s="109"/>
      <c r="E120" s="101"/>
      <c r="F120" s="101"/>
      <c r="G120" s="101"/>
      <c r="H120" s="43" t="s">
        <v>494</v>
      </c>
      <c r="I120" s="35" t="s">
        <v>513</v>
      </c>
      <c r="J120" s="45" t="s">
        <v>514</v>
      </c>
      <c r="K120" s="43"/>
      <c r="L120" s="3"/>
    </row>
    <row r="121" spans="1:12" ht="22.5" customHeight="1" thickBot="1">
      <c r="A121" s="105"/>
      <c r="B121" s="102"/>
      <c r="C121" s="102"/>
      <c r="D121" s="110"/>
      <c r="E121" s="102"/>
      <c r="F121" s="102"/>
      <c r="G121" s="102"/>
      <c r="H121" s="53" t="s">
        <v>528</v>
      </c>
      <c r="I121" s="41" t="s">
        <v>529</v>
      </c>
      <c r="J121" s="42" t="s">
        <v>530</v>
      </c>
      <c r="K121" s="43"/>
      <c r="L121" s="3"/>
    </row>
    <row r="122" spans="1:12" ht="24" customHeight="1">
      <c r="A122" s="107" t="s">
        <v>31</v>
      </c>
      <c r="B122" s="100" t="s">
        <v>88</v>
      </c>
      <c r="C122" s="100" t="s">
        <v>9</v>
      </c>
      <c r="D122" s="108"/>
      <c r="E122" s="100" t="s">
        <v>488</v>
      </c>
      <c r="F122" s="100">
        <v>2</v>
      </c>
      <c r="G122" s="100" t="s">
        <v>489</v>
      </c>
      <c r="H122" s="29" t="s">
        <v>499</v>
      </c>
      <c r="I122" s="33" t="s">
        <v>521</v>
      </c>
      <c r="J122" s="44" t="s">
        <v>522</v>
      </c>
      <c r="K122" s="16"/>
      <c r="L122" s="3"/>
    </row>
    <row r="123" spans="1:12" ht="24.75" customHeight="1">
      <c r="A123" s="104"/>
      <c r="B123" s="101"/>
      <c r="C123" s="101"/>
      <c r="D123" s="109"/>
      <c r="E123" s="101"/>
      <c r="F123" s="101"/>
      <c r="G123" s="101"/>
      <c r="H123" s="30" t="s">
        <v>501</v>
      </c>
      <c r="I123" s="35" t="s">
        <v>523</v>
      </c>
      <c r="J123" s="45" t="s">
        <v>524</v>
      </c>
      <c r="K123" s="16"/>
      <c r="L123" s="3"/>
    </row>
    <row r="124" spans="1:12" ht="24.75" customHeight="1">
      <c r="A124" s="104"/>
      <c r="B124" s="101"/>
      <c r="C124" s="101"/>
      <c r="D124" s="109"/>
      <c r="E124" s="101"/>
      <c r="F124" s="101"/>
      <c r="G124" s="101"/>
      <c r="H124" s="31" t="s">
        <v>502</v>
      </c>
      <c r="I124" s="35" t="s">
        <v>525</v>
      </c>
      <c r="J124" s="45" t="s">
        <v>526</v>
      </c>
      <c r="K124" s="16"/>
      <c r="L124" s="3"/>
    </row>
    <row r="125" spans="1:12" ht="24.75" customHeight="1">
      <c r="A125" s="104"/>
      <c r="B125" s="101"/>
      <c r="C125" s="101"/>
      <c r="D125" s="109"/>
      <c r="E125" s="101"/>
      <c r="F125" s="101"/>
      <c r="G125" s="101"/>
      <c r="H125" s="31" t="s">
        <v>494</v>
      </c>
      <c r="I125" s="35" t="s">
        <v>513</v>
      </c>
      <c r="J125" s="45" t="s">
        <v>514</v>
      </c>
      <c r="K125" s="16"/>
      <c r="L125" s="3"/>
    </row>
    <row r="126" spans="1:12" ht="24.75" customHeight="1" thickBot="1">
      <c r="A126" s="105"/>
      <c r="B126" s="102"/>
      <c r="C126" s="102"/>
      <c r="D126" s="110"/>
      <c r="E126" s="102"/>
      <c r="F126" s="102"/>
      <c r="G126" s="102"/>
      <c r="H126" s="32" t="s">
        <v>497</v>
      </c>
      <c r="I126" s="41" t="s">
        <v>519</v>
      </c>
      <c r="J126" s="46" t="s">
        <v>520</v>
      </c>
      <c r="K126" s="16"/>
      <c r="L126" s="3"/>
    </row>
    <row r="136" ht="12.75">
      <c r="F136" s="14"/>
    </row>
    <row r="138" ht="12.75">
      <c r="F138" s="14"/>
    </row>
  </sheetData>
  <sheetProtection/>
  <autoFilter ref="A5:J122"/>
  <mergeCells count="173">
    <mergeCell ref="A1:J1"/>
    <mergeCell ref="A3:A5"/>
    <mergeCell ref="B3:B5"/>
    <mergeCell ref="C3:C5"/>
    <mergeCell ref="E3:E5"/>
    <mergeCell ref="F3:F4"/>
    <mergeCell ref="I3:I5"/>
    <mergeCell ref="G24:G29"/>
    <mergeCell ref="G3:G5"/>
    <mergeCell ref="H3:H5"/>
    <mergeCell ref="A30:A34"/>
    <mergeCell ref="B30:B34"/>
    <mergeCell ref="C30:C34"/>
    <mergeCell ref="D30:D34"/>
    <mergeCell ref="E30:E34"/>
    <mergeCell ref="F30:F34"/>
    <mergeCell ref="G30:G34"/>
    <mergeCell ref="A24:A29"/>
    <mergeCell ref="B24:B29"/>
    <mergeCell ref="C24:C29"/>
    <mergeCell ref="D24:D29"/>
    <mergeCell ref="E24:E29"/>
    <mergeCell ref="F24:F29"/>
    <mergeCell ref="K3:K5"/>
    <mergeCell ref="E19:E23"/>
    <mergeCell ref="F19:F23"/>
    <mergeCell ref="G19:G23"/>
    <mergeCell ref="J3:J5"/>
    <mergeCell ref="E6:E13"/>
    <mergeCell ref="F6:F13"/>
    <mergeCell ref="G6:G13"/>
    <mergeCell ref="E14:E18"/>
    <mergeCell ref="F14:F18"/>
    <mergeCell ref="G14:G18"/>
    <mergeCell ref="D3:D5"/>
    <mergeCell ref="B6:B13"/>
    <mergeCell ref="B14:B18"/>
    <mergeCell ref="C14:C18"/>
    <mergeCell ref="D14:D18"/>
    <mergeCell ref="A6:A13"/>
    <mergeCell ref="C6:C13"/>
    <mergeCell ref="D6:D13"/>
    <mergeCell ref="B19:B23"/>
    <mergeCell ref="A19:A23"/>
    <mergeCell ref="C19:C23"/>
    <mergeCell ref="D19:D23"/>
    <mergeCell ref="A14:A18"/>
    <mergeCell ref="B36:B40"/>
    <mergeCell ref="C36:C40"/>
    <mergeCell ref="D36:D40"/>
    <mergeCell ref="E36:E40"/>
    <mergeCell ref="A66:A70"/>
    <mergeCell ref="B66:B70"/>
    <mergeCell ref="C66:C70"/>
    <mergeCell ref="D66:D70"/>
    <mergeCell ref="E66:E70"/>
    <mergeCell ref="C56:C60"/>
    <mergeCell ref="F36:F40"/>
    <mergeCell ref="G36:G40"/>
    <mergeCell ref="A41:A45"/>
    <mergeCell ref="B41:B45"/>
    <mergeCell ref="C41:C45"/>
    <mergeCell ref="D41:D45"/>
    <mergeCell ref="E41:E45"/>
    <mergeCell ref="F41:F45"/>
    <mergeCell ref="G41:G45"/>
    <mergeCell ref="A36:A40"/>
    <mergeCell ref="F51:F55"/>
    <mergeCell ref="G51:G55"/>
    <mergeCell ref="A46:A50"/>
    <mergeCell ref="B46:B50"/>
    <mergeCell ref="C46:C50"/>
    <mergeCell ref="D46:D50"/>
    <mergeCell ref="E46:E50"/>
    <mergeCell ref="F46:F50"/>
    <mergeCell ref="G46:G50"/>
    <mergeCell ref="A51:A55"/>
    <mergeCell ref="B51:B55"/>
    <mergeCell ref="C51:C55"/>
    <mergeCell ref="D51:D55"/>
    <mergeCell ref="E51:E55"/>
    <mergeCell ref="B61:B65"/>
    <mergeCell ref="C61:C65"/>
    <mergeCell ref="D61:D65"/>
    <mergeCell ref="E61:E65"/>
    <mergeCell ref="F61:F65"/>
    <mergeCell ref="D56:D60"/>
    <mergeCell ref="E56:E60"/>
    <mergeCell ref="F56:F60"/>
    <mergeCell ref="G61:G65"/>
    <mergeCell ref="A56:A60"/>
    <mergeCell ref="B56:B60"/>
    <mergeCell ref="A61:A65"/>
    <mergeCell ref="G56:G60"/>
    <mergeCell ref="A71:A75"/>
    <mergeCell ref="B71:B75"/>
    <mergeCell ref="C71:C75"/>
    <mergeCell ref="D71:D75"/>
    <mergeCell ref="E71:E75"/>
    <mergeCell ref="F71:F75"/>
    <mergeCell ref="C76:C80"/>
    <mergeCell ref="D76:D80"/>
    <mergeCell ref="E76:E80"/>
    <mergeCell ref="F76:F80"/>
    <mergeCell ref="F66:F70"/>
    <mergeCell ref="G66:G70"/>
    <mergeCell ref="G71:G75"/>
    <mergeCell ref="G76:G80"/>
    <mergeCell ref="A81:A85"/>
    <mergeCell ref="B81:B85"/>
    <mergeCell ref="C81:C85"/>
    <mergeCell ref="D81:D85"/>
    <mergeCell ref="E81:E85"/>
    <mergeCell ref="F81:F85"/>
    <mergeCell ref="G81:G85"/>
    <mergeCell ref="A76:A80"/>
    <mergeCell ref="B76:B80"/>
    <mergeCell ref="F91:F95"/>
    <mergeCell ref="G91:G95"/>
    <mergeCell ref="A86:A90"/>
    <mergeCell ref="B86:B90"/>
    <mergeCell ref="C86:C90"/>
    <mergeCell ref="D86:D90"/>
    <mergeCell ref="E86:E90"/>
    <mergeCell ref="F86:F90"/>
    <mergeCell ref="C96:C100"/>
    <mergeCell ref="D96:D100"/>
    <mergeCell ref="E96:E100"/>
    <mergeCell ref="F96:F100"/>
    <mergeCell ref="G86:G90"/>
    <mergeCell ref="A91:A95"/>
    <mergeCell ref="B91:B95"/>
    <mergeCell ref="C91:C95"/>
    <mergeCell ref="D91:D95"/>
    <mergeCell ref="E91:E95"/>
    <mergeCell ref="G96:G100"/>
    <mergeCell ref="A101:A105"/>
    <mergeCell ref="B101:B105"/>
    <mergeCell ref="C101:C105"/>
    <mergeCell ref="D101:D105"/>
    <mergeCell ref="E101:E105"/>
    <mergeCell ref="F101:F105"/>
    <mergeCell ref="G101:G105"/>
    <mergeCell ref="A96:A100"/>
    <mergeCell ref="B96:B100"/>
    <mergeCell ref="F111:F116"/>
    <mergeCell ref="G111:G116"/>
    <mergeCell ref="A106:A110"/>
    <mergeCell ref="B106:B110"/>
    <mergeCell ref="C106:C110"/>
    <mergeCell ref="D106:D110"/>
    <mergeCell ref="E106:E110"/>
    <mergeCell ref="F106:F110"/>
    <mergeCell ref="C117:C121"/>
    <mergeCell ref="D117:D121"/>
    <mergeCell ref="E117:E121"/>
    <mergeCell ref="F117:F121"/>
    <mergeCell ref="G106:G110"/>
    <mergeCell ref="A111:A116"/>
    <mergeCell ref="B111:B116"/>
    <mergeCell ref="C111:C116"/>
    <mergeCell ref="D111:D116"/>
    <mergeCell ref="E111:E116"/>
    <mergeCell ref="G117:G121"/>
    <mergeCell ref="G122:G126"/>
    <mergeCell ref="A117:A121"/>
    <mergeCell ref="B117:B121"/>
    <mergeCell ref="A122:A126"/>
    <mergeCell ref="B122:B126"/>
    <mergeCell ref="C122:C126"/>
    <mergeCell ref="D122:D126"/>
    <mergeCell ref="E122:E126"/>
    <mergeCell ref="F122:F126"/>
  </mergeCells>
  <hyperlinks>
    <hyperlink ref="J6" r:id="rId1" display="https://partner-energo.ru/?product=np-73e-3-14-1#tab-description"/>
    <hyperlink ref="J7" r:id="rId2" display="https://www.etm.ru/cat/nn/9723891/"/>
    <hyperlink ref="J8" r:id="rId3" display="https://www.etm.ru/cat/nn/9810963/"/>
    <hyperlink ref="J9" r:id="rId4" display="https://www.vseinstrumenti.ru/electrika-i-svet/avt-i-uz/avtomaticheskie-vyklyuchateli/trehpolyusnye/ekf-/trehpolyusnyj-va-99-125-100a-3f-25ka-re1000a-mccb99-125-100/"/>
    <hyperlink ref="J10" r:id="rId5" display="https://www.vseinstrumenti.ru/electrika-i-svet/el-mont-prod/kabelenesuschie-sistemy/truby-pvx/gibkie/gofrirovannye/ekoplast/pvh-legkaya-s-zondom-diametr-16-mm-10m-10116-10b/"/>
    <hyperlink ref="J11" r:id="rId6" display="http://veldon-electric.ru/kommutacionnye-bloki/korobka-ispytatelnaya-ki-10"/>
    <hyperlink ref="J12" r:id="rId7" display="https://e-kc.ru/cena/provod-apv-6"/>
    <hyperlink ref="J13" r:id="rId8" display="https://www.etm.ru/cat/nn/9372707/"/>
    <hyperlink ref="J14" r:id="rId9" display="https://partner-energo.ru/?product=np-71l-1-1-3#tab-description"/>
    <hyperlink ref="J15" r:id="rId10" display="https://www.etm.ru/cat/nn/9774218/"/>
    <hyperlink ref="J16" r:id="rId11" display="https://www.vseinstrumenti.ru/electrika-i-svet/avt-i-uz/avtomaticheskie-vyklyuchateli/odnopolyusnye/iek/iek-vyklyuchatel-avtomaticheskiy-1p-16a-s-va47-29-4.5ka-iek-mva20-1-016-c/"/>
    <hyperlink ref="J17" r:id="rId12" display="https://www.vseinstrumenti.ru/electrika-i-svet/el-mont-prod/kabelenesuschie-sistemy/truby-pvx/gibkie/gofrirovannye/ekoplast/pvh-legkaya-s-zondom-diametr-16-mm-10m-10116-10b/"/>
    <hyperlink ref="J18" r:id="rId13" display="https://www.etm.ru/cat/nn/9372707/"/>
    <hyperlink ref="J19" r:id="rId14" display="https://partner-energo.ru/?product=np-71l-1-1-3#tab-description"/>
    <hyperlink ref="J20" r:id="rId15" display="https://www.etm.ru/cat/nn/9774218/"/>
    <hyperlink ref="J21" r:id="rId16" display="https://www.vseinstrumenti.ru/electrika-i-svet/avt-i-uz/avtomaticheskie-vyklyuchateli/odnopolyusnye/iek/iek-vyklyuchatel-avtomaticheskiy-1p-16a-s-va47-29-4.5ka-iek-mva20-1-016-c/"/>
    <hyperlink ref="J22" r:id="rId17" display="https://www.vseinstrumenti.ru/electrika-i-svet/el-mont-prod/kabelenesuschie-sistemy/truby-pvx/gibkie/gofrirovannye/ekoplast/pvh-legkaya-s-zondom-diametr-16-mm-10m-10116-10b/"/>
    <hyperlink ref="J23" r:id="rId18" display="https://www.etm.ru/cat/nn/9372707/"/>
    <hyperlink ref="J24" r:id="rId19" display="https://partner-energo.ru/?product=np-73e-3-14-1#tab-description"/>
    <hyperlink ref="J25" r:id="rId20" display="https://www.etm.ru/cat/nn/9723891/"/>
    <hyperlink ref="J26" r:id="rId21" display="https://www.vseinstrumenti.ru/electrika-i-svet/avt-i-uz/avtomaticheskie-vyklyuchateli/trehpolyusnye/ekf-/trehpolyusnyj-va-99-125-100a-3f-25ka-re1000a-mccb99-125-100/"/>
    <hyperlink ref="J27" r:id="rId22" display="https://www.etm.ru/cat/nn/9810963/"/>
    <hyperlink ref="J28" r:id="rId23" display="https://www.vseinstrumenti.ru/electrika-i-svet/el-mont-prod/kabelenesuschie-sistemy/truby-pvx/gibkie/gofrirovannye/ekoplast/pvh-legkaya-s-zondom-diametr-16-mm-10m-10116-10b/"/>
    <hyperlink ref="J29" r:id="rId24" display="https://e-kc.ru/cena/provod-apv-6"/>
    <hyperlink ref="J30" r:id="rId25" display="https://partner-energo.ru/?product=np-71l-1-1-3#tab-description"/>
    <hyperlink ref="J31" r:id="rId26" display="https://www.etm.ru/cat/nn/9774218/"/>
    <hyperlink ref="J32" r:id="rId27" display="https://www.vseinstrumenti.ru/electrika-i-svet/avt-i-uz/avtomaticheskie-vyklyuchateli/odnopolyusnye/iek/iek-vyklyuchatel-avtomaticheskiy-1p-16a-s-va47-29-4.5ka-iek-mva20-1-016-c/"/>
    <hyperlink ref="J33" r:id="rId28" display="https://www.vseinstrumenti.ru/electrika-i-svet/el-mont-prod/kabelenesuschie-sistemy/truby-pvx/gibkie/gofrirovannye/ekoplast/pvh-legkaya-s-zondom-diametr-16-mm-10m-10116-10b/"/>
    <hyperlink ref="J34" r:id="rId29" display="https://www.etm.ru/cat/nn/9372707/"/>
    <hyperlink ref="J36" r:id="rId30" display="https://partner-energo.ru/?product=np-71l-1-1-3#tab-description"/>
    <hyperlink ref="J37" r:id="rId31" display="https://www.etm.ru/cat/nn/9774218/"/>
    <hyperlink ref="J38" r:id="rId32" display="https://www.vseinstrumenti.ru/electrika-i-svet/avt-i-uz/avtomaticheskie-vyklyuchateli/odnopolyusnye/iek/iek-vyklyuchatel-avtomaticheskiy-1p-16a-s-va47-29-4.5ka-iek-mva20-1-016-c/"/>
    <hyperlink ref="J39" r:id="rId33" display="https://www.vseinstrumenti.ru/electrika-i-svet/el-mont-prod/kabelenesuschie-sistemy/truby-pvx/gibkie/gofrirovannye/ekoplast/pvh-legkaya-s-zondom-diametr-16-mm-10m-10116-10b/"/>
    <hyperlink ref="J40" r:id="rId34" display="https://www.etm.ru/cat/nn/9372707/"/>
    <hyperlink ref="J42" r:id="rId35" display="https://www.etm.ru/cat/nn/9774218/"/>
    <hyperlink ref="J43" r:id="rId36" display="https://www.vseinstrumenti.ru/electrika-i-svet/avt-i-uz/avtomaticheskie-vyklyuchateli/odnopolyusnye/iek/iek-vyklyuchatel-avtomaticheskiy-1p-16a-s-va47-29-4.5ka-iek-mva20-1-016-c/"/>
    <hyperlink ref="J44" r:id="rId37" display="https://www.vseinstrumenti.ru/electrika-i-svet/el-mont-prod/kabelenesuschie-sistemy/truby-pvx/gibkie/gofrirovannye/ekoplast/pvh-legkaya-s-zondom-diametr-16-mm-10m-10116-10b/"/>
    <hyperlink ref="J45" r:id="rId38" display="https://ekfgroup.com/catalog/products/otvetvitelnyy-szhim-orekh-u-733m-16-35-mm2-1-5-10-mm2-streamline"/>
    <hyperlink ref="J48" r:id="rId39" display="https://www.etm.ru/cat/nn/9810963/"/>
    <hyperlink ref="J49" r:id="rId40" display="https://www.vseinstrumenti.ru/electrika-i-svet/el-mont-prod/kabelenesuschie-sistemy/truby-pvx/gibkie/gofrirovannye/ekoplast/pvh-legkaya-s-zondom-diametr-16-mm-10m-10116-10b/"/>
    <hyperlink ref="J50" r:id="rId41" display="https://www.etm.ru/cat/nn/9372707/"/>
    <hyperlink ref="J47" r:id="rId42" display="https://www.vseinstrumenti.ru/electrika-i-svet/avt-i-uz/avtomaticheskie-vyklyuchateli/trehpolyusnye/ekf-/trehpolyusnyj-va-99-125-100a-3f-25ka-re1000a-mccb99-125-100/"/>
    <hyperlink ref="J51" r:id="rId43" display="https://partner-energo.ru/?product=np-71l-1-1-3#tab-description"/>
    <hyperlink ref="J52" r:id="rId44" display="https://www.etm.ru/cat/nn/9774218/"/>
    <hyperlink ref="J53" r:id="rId45" display="https://www.vseinstrumenti.ru/electrika-i-svet/avt-i-uz/avtomaticheskie-vyklyuchateli/odnopolyusnye/iek/iek-vyklyuchatel-avtomaticheskiy-1p-16a-s-va47-29-4.5ka-iek-mva20-1-016-c/"/>
    <hyperlink ref="J54" r:id="rId46" display="https://www.vseinstrumenti.ru/electrika-i-svet/el-mont-prod/kabelenesuschie-sistemy/truby-pvx/gibkie/gofrirovannye/ekoplast/pvh-legkaya-s-zondom-diametr-16-mm-10m-10116-10b/"/>
    <hyperlink ref="J55" r:id="rId47" display="https://www.etm.ru/cat/nn/9372707/"/>
    <hyperlink ref="J56" r:id="rId48" display="https://partner-energo.ru/?product=np-71l-1-1-3#tab-description"/>
    <hyperlink ref="J57" r:id="rId49" display="https://www.etm.ru/cat/nn/9810963/"/>
    <hyperlink ref="J58" r:id="rId50" display="https://www.vseinstrumenti.ru/electrika-i-svet/avt-i-uz/avtomaticheskie-vyklyuchateli/odnopolyusnye/iek/iek-vyklyuchatel-avtomaticheskiy-1p-16a-s-va47-29-4.5ka-iek-mva20-1-016-c/"/>
    <hyperlink ref="J59" r:id="rId51" display="https://www.vseinstrumenti.ru/electrika-i-svet/el-mont-prod/kabelenesuschie-sistemy/truby-pvx/gibkie/gofrirovannye/ekoplast/pvh-legkaya-s-zondom-diametr-16-mm-10m-10116-10b/"/>
    <hyperlink ref="J60" r:id="rId52" display="https://www.etm.ru/cat/nn/9372707/"/>
    <hyperlink ref="J61" r:id="rId53" display="https://partner-energo.ru/?product=np-71l-1-1-3#tab-description"/>
    <hyperlink ref="J62" r:id="rId54" display="https://www.etm.ru/cat/nn/9774218/"/>
    <hyperlink ref="J63" r:id="rId55" display="https://www.vseinstrumenti.ru/electrika-i-svet/avt-i-uz/avtomaticheskie-vyklyuchateli/odnopolyusnye/iek/iek-vyklyuchatel-avtomaticheskiy-1p-16a-s-va47-29-4.5ka-iek-mva20-1-016-c/"/>
    <hyperlink ref="J64" r:id="rId56" display="https://www.vseinstrumenti.ru/electrika-i-svet/el-mont-prod/kabelenesuschie-sistemy/truby-pvx/gibkie/gofrirovannye/ekoplast/pvh-legkaya-s-zondom-diametr-16-mm-10m-10116-10b/"/>
    <hyperlink ref="J65" r:id="rId57" display="https://www.etm.ru/cat/nn/9372707/"/>
    <hyperlink ref="J66" r:id="rId58" display="https://partner-energo.ru/?product=np-71l-1-1-3#tab-description"/>
    <hyperlink ref="J67" r:id="rId59" display="https://www.etm.ru/cat/nn/9774218/"/>
    <hyperlink ref="J68" r:id="rId60" display="https://www.vseinstrumenti.ru/electrika-i-svet/avt-i-uz/avtomaticheskie-vyklyuchateli/odnopolyusnye/iek/iek-vyklyuchatel-avtomaticheskiy-1p-16a-s-va47-29-4.5ka-iek-mva20-1-016-c/"/>
    <hyperlink ref="J69" r:id="rId61" display="https://www.vseinstrumenti.ru/electrika-i-svet/el-mont-prod/kabelenesuschie-sistemy/truby-pvx/gibkie/gofrirovannye/ekoplast/pvh-legkaya-s-zondom-diametr-16-mm-10m-10116-10b/"/>
    <hyperlink ref="J70" r:id="rId62" display="https://www.etm.ru/cat/nn/9372707/"/>
    <hyperlink ref="J71" r:id="rId63" display="https://partner-energo.ru/?product=np-71l-1-1-3#tab-description"/>
    <hyperlink ref="J72" r:id="rId64" display="https://www.etm.ru/cat/nn/9774218/"/>
    <hyperlink ref="J73" r:id="rId65" display="https://www.vseinstrumenti.ru/electrika-i-svet/avt-i-uz/avtomaticheskie-vyklyuchateli/odnopolyusnye/iek/iek-vyklyuchatel-avtomaticheskiy-1p-16a-s-va47-29-4.5ka-iek-mva20-1-016-c/"/>
    <hyperlink ref="J74" r:id="rId66" display="https://www.vseinstrumenti.ru/electrika-i-svet/el-mont-prod/kabelenesuschie-sistemy/truby-pvx/gibkie/gofrirovannye/ekoplast/pvh-legkaya-s-zondom-diametr-16-mm-10m-10116-10b/"/>
    <hyperlink ref="J75" r:id="rId67" display="https://www.etm.ru/cat/nn/9372707/"/>
    <hyperlink ref="J41" r:id="rId68" display="https://partner-energo.ru/?product=np-523-split-%d1%81-%d0%ba%d0%bb%d0%b5%d0%bc%d0%bc%d0%bd%d0%be%d0%b9-%d0%ba%d1%80%d1%8b%d1%88%d0%ba%d0%be%d0%b9#tab-description"/>
    <hyperlink ref="J76" r:id="rId69" display="https://partner-energo.ru/?product=np-523-split-%d1%81-%d0%ba%d0%bb%d0%b5%d0%bc%d0%bc%d0%bd%d0%be%d0%b9-%d0%ba%d1%80%d1%8b%d1%88%d0%ba%d0%be%d0%b9#tab-description"/>
    <hyperlink ref="J77" r:id="rId70" display="https://www.etm.ru/cat/nn/9774218/"/>
    <hyperlink ref="J78" r:id="rId71" display="https://www.vseinstrumenti.ru/electrika-i-svet/avt-i-uz/avtomaticheskie-vyklyuchateli/odnopolyusnye/iek/iek-vyklyuchatel-avtomaticheskiy-1p-16a-s-va47-29-4.5ka-iek-mva20-1-016-c/"/>
    <hyperlink ref="J79" r:id="rId72" display="https://www.vseinstrumenti.ru/electrika-i-svet/el-mont-prod/kabelenesuschie-sistemy/truby-pvx/gibkie/gofrirovannye/ekoplast/pvh-legkaya-s-zondom-diametr-16-mm-10m-10116-10b/"/>
    <hyperlink ref="J80" r:id="rId73" display="https://ekfgroup.com/catalog/products/otvetvitelnyy-szhim-orekh-u-733m-16-35-mm2-1-5-10-mm2-streamline"/>
    <hyperlink ref="J81" r:id="rId74" display="https://partner-energo.ru/?product=np-71l-1-1-3#tab-description"/>
    <hyperlink ref="J82" r:id="rId75" display="https://www.etm.ru/cat/nn/9774218/"/>
    <hyperlink ref="J83" r:id="rId76" display="https://www.vseinstrumenti.ru/electrika-i-svet/avt-i-uz/avtomaticheskie-vyklyuchateli/odnopolyusnye/iek/iek-vyklyuchatel-avtomaticheskiy-1p-16a-s-va47-29-4.5ka-iek-mva20-1-016-c/"/>
    <hyperlink ref="J84" r:id="rId77" display="https://www.vseinstrumenti.ru/electrika-i-svet/el-mont-prod/kabelenesuschie-sistemy/truby-pvx/gibkie/gofrirovannye/ekoplast/pvh-legkaya-s-zondom-diametr-16-mm-10m-10116-10b/"/>
    <hyperlink ref="J85" r:id="rId78" display="https://www.etm.ru/cat/nn/9372707/"/>
    <hyperlink ref="J87" r:id="rId79" display="https://www.vseinstrumenti.ru/electrika-i-svet/avt-i-uz/avtomaticheskie-vyklyuchateli/trehpolyusnye/ekf-/trehpolyusnyj-va-99-125-100a-3f-25ka-re1000a-mccb99-125-100/"/>
    <hyperlink ref="J88" r:id="rId80" display="https://e-kc.ru/cena/provod-apv-6"/>
    <hyperlink ref="J91" r:id="rId81" display="https://partner-energo.ru/?product=np-523-split-%d1%81-%d0%ba%d0%bb%d0%b5%d0%bc%d0%bc%d0%bd%d0%be%d0%b9-%d0%ba%d1%80%d1%8b%d1%88%d0%ba%d0%be%d0%b9#tab-description"/>
    <hyperlink ref="J92" r:id="rId82" display="https://www.etm.ru/cat/nn/9774218/"/>
    <hyperlink ref="J93" r:id="rId83" display="https://www.vseinstrumenti.ru/electrika-i-svet/avt-i-uz/avtomaticheskie-vyklyuchateli/odnopolyusnye/iek/iek-vyklyuchatel-avtomaticheskiy-1p-16a-s-va47-29-4.5ka-iek-mva20-1-016-c/"/>
    <hyperlink ref="J94" r:id="rId84" display="https://www.vseinstrumenti.ru/electrika-i-svet/el-mont-prod/kabelenesuschie-sistemy/truby-pvx/gibkie/gofrirovannye/ekoplast/pvh-legkaya-s-zondom-diametr-16-mm-10m-10116-10b/"/>
    <hyperlink ref="J95" r:id="rId85" display="https://ekfgroup.com/catalog/products/otvetvitelnyy-szhim-orekh-u-733m-16-35-mm2-1-5-10-mm2-streamline"/>
    <hyperlink ref="J96" r:id="rId86" display="https://partner-energo.ru/?product=np-71l-1-1-3#tab-description"/>
    <hyperlink ref="J97" r:id="rId87" display="https://www.etm.ru/cat/nn/9810963/"/>
    <hyperlink ref="J98" r:id="rId88" display="https://www.vseinstrumenti.ru/electrika-i-svet/avt-i-uz/avtomaticheskie-vyklyuchateli/odnopolyusnye/iek/iek-vyklyuchatel-avtomaticheskiy-1p-16a-s-va47-29-4.5ka-iek-mva20-1-016-c/"/>
    <hyperlink ref="J99" r:id="rId89" display="https://www.vseinstrumenti.ru/electrika-i-svet/el-mont-prod/kabelenesuschie-sistemy/truby-pvx/gibkie/gofrirovannye/ekoplast/pvh-legkaya-s-zondom-diametr-16-mm-10m-10116-10b/"/>
    <hyperlink ref="J100" r:id="rId90" display="https://www.etm.ru/cat/nn/9372707/"/>
    <hyperlink ref="J101" r:id="rId91" display="https://partner-energo.ru/?product=np-71l-1-1-3#tab-description"/>
    <hyperlink ref="J102" r:id="rId92" display="https://www.etm.ru/cat/nn/9774218/"/>
    <hyperlink ref="J103" r:id="rId93" display="https://www.vseinstrumenti.ru/electrika-i-svet/avt-i-uz/avtomaticheskie-vyklyuchateli/odnopolyusnye/iek/iek-vyklyuchatel-avtomaticheskiy-1p-16a-s-va47-29-4.5ka-iek-mva20-1-016-c/"/>
    <hyperlink ref="J104" r:id="rId94" display="https://www.vseinstrumenti.ru/electrika-i-svet/el-mont-prod/kabelenesuschie-sistemy/truby-pvx/gibkie/gofrirovannye/ekoplast/pvh-legkaya-s-zondom-diametr-16-mm-10m-10116-10b/"/>
    <hyperlink ref="J105" r:id="rId95" display="https://www.etm.ru/cat/nn/9372707/"/>
    <hyperlink ref="J106" r:id="rId96" display="https://partner-energo.ru/?product=np-71l-1-1-3#tab-description"/>
    <hyperlink ref="J107" r:id="rId97" display="https://www.etm.ru/cat/nn/9774218/"/>
    <hyperlink ref="J108" r:id="rId98" display="https://www.vseinstrumenti.ru/electrika-i-svet/avt-i-uz/avtomaticheskie-vyklyuchateli/odnopolyusnye/iek/iek-vyklyuchatel-avtomaticheskiy-1p-16a-s-va47-29-4.5ka-iek-mva20-1-016-c/"/>
    <hyperlink ref="J109" r:id="rId99" display="https://www.vseinstrumenti.ru/electrika-i-svet/el-mont-prod/kabelenesuschie-sistemy/truby-pvx/gibkie/gofrirovannye/ekoplast/pvh-legkaya-s-zondom-diametr-16-mm-10m-10116-10b/"/>
    <hyperlink ref="J110" r:id="rId100" display="https://www.etm.ru/cat/nn/9372707/"/>
    <hyperlink ref="J117" r:id="rId101" display="https://partner-energo.ru/?product=np-523-split-%d1%81-%d0%ba%d0%bb%d0%b5%d0%bc%d0%bc%d0%bd%d0%be%d0%b9-%d0%ba%d1%80%d1%8b%d1%88%d0%ba%d0%be%d0%b9#tab-description"/>
    <hyperlink ref="J118" r:id="rId102" display="https://www.etm.ru/cat/nn/9774218/"/>
    <hyperlink ref="J119" r:id="rId103" display="https://www.vseinstrumenti.ru/electrika-i-svet/avt-i-uz/avtomaticheskie-vyklyuchateli/odnopolyusnye/iek/iek-vyklyuchatel-avtomaticheskiy-1p-16a-s-va47-29-4.5ka-iek-mva20-1-016-c/"/>
    <hyperlink ref="J120" r:id="rId104" display="https://www.vseinstrumenti.ru/electrika-i-svet/el-mont-prod/kabelenesuschie-sistemy/truby-pvx/gibkie/gofrirovannye/ekoplast/pvh-legkaya-s-zondom-diametr-16-mm-10m-10116-10b/"/>
    <hyperlink ref="J121" r:id="rId105" display="https://ekfgroup.com/catalog/products/otvetvitelnyy-szhim-orekh-u-733m-16-35-mm2-1-5-10-mm2-streamline"/>
    <hyperlink ref="J122" r:id="rId106" display="https://partner-energo.ru/?product=np-71l-1-1-3#tab-description"/>
    <hyperlink ref="J123" r:id="rId107" display="https://www.etm.ru/cat/nn/9774218/"/>
    <hyperlink ref="J124" r:id="rId108" display="https://www.vseinstrumenti.ru/electrika-i-svet/avt-i-uz/avtomaticheskie-vyklyuchateli/odnopolyusnye/iek/iek-vyklyuchatel-avtomaticheskiy-1p-16a-s-va47-29-4.5ka-iek-mva20-1-016-c/"/>
    <hyperlink ref="J125" r:id="rId109" display="https://www.vseinstrumenti.ru/electrika-i-svet/el-mont-prod/kabelenesuschie-sistemy/truby-pvx/gibkie/gofrirovannye/ekoplast/pvh-legkaya-s-zondom-diametr-16-mm-10m-10116-10b/"/>
    <hyperlink ref="J126" r:id="rId110" display="https://www.etm.ru/cat/nn/9372707/"/>
  </hyperlink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64" r:id="rId1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workbookViewId="0" topLeftCell="A1">
      <pane ySplit="5" topLeftCell="A114" activePane="bottomLeft" state="frozen"/>
      <selection pane="topLeft" activeCell="A1" sqref="A1"/>
      <selection pane="bottomLeft" activeCell="K96" sqref="K96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4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384" width="9.125" style="1" customWidth="1"/>
  </cols>
  <sheetData>
    <row r="1" spans="1:15" ht="20.25" customHeight="1">
      <c r="A1" s="148" t="s">
        <v>217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9" customFormat="1" ht="17.25" customHeight="1">
      <c r="A2" s="89"/>
      <c r="B2" s="89"/>
      <c r="C2" s="89"/>
      <c r="D2" s="89"/>
      <c r="E2" s="87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9" customFormat="1" ht="12.75" customHeight="1">
      <c r="A3" s="158" t="s">
        <v>0</v>
      </c>
      <c r="B3" s="160" t="s">
        <v>4</v>
      </c>
      <c r="C3" s="162" t="s">
        <v>2</v>
      </c>
      <c r="D3" s="162" t="s">
        <v>3</v>
      </c>
      <c r="E3" s="164" t="s">
        <v>621</v>
      </c>
      <c r="F3" s="162" t="s">
        <v>240</v>
      </c>
      <c r="G3" s="162" t="s">
        <v>241</v>
      </c>
      <c r="H3" s="166" t="s">
        <v>36</v>
      </c>
      <c r="I3" s="167"/>
      <c r="J3" s="158" t="s">
        <v>247</v>
      </c>
      <c r="K3" s="158" t="s">
        <v>248</v>
      </c>
      <c r="L3" s="158" t="s">
        <v>5</v>
      </c>
      <c r="M3" s="158" t="s">
        <v>1</v>
      </c>
      <c r="N3" s="158" t="s">
        <v>42</v>
      </c>
      <c r="O3" s="158" t="s">
        <v>60</v>
      </c>
    </row>
    <row r="4" spans="1:15" s="9" customFormat="1" ht="12.75" customHeight="1">
      <c r="A4" s="121"/>
      <c r="B4" s="161"/>
      <c r="C4" s="163"/>
      <c r="D4" s="163"/>
      <c r="E4" s="165"/>
      <c r="F4" s="163"/>
      <c r="G4" s="163"/>
      <c r="H4" s="168"/>
      <c r="I4" s="169"/>
      <c r="J4" s="121"/>
      <c r="K4" s="121"/>
      <c r="L4" s="121"/>
      <c r="M4" s="121"/>
      <c r="N4" s="121"/>
      <c r="O4" s="121"/>
    </row>
    <row r="5" spans="1:15" s="9" customFormat="1" ht="39" customHeight="1">
      <c r="A5" s="159"/>
      <c r="B5" s="161"/>
      <c r="C5" s="159"/>
      <c r="D5" s="159"/>
      <c r="E5" s="165"/>
      <c r="F5" s="159"/>
      <c r="G5" s="163"/>
      <c r="H5" s="90" t="s">
        <v>38</v>
      </c>
      <c r="I5" s="90" t="s">
        <v>37</v>
      </c>
      <c r="J5" s="121"/>
      <c r="K5" s="121"/>
      <c r="L5" s="121"/>
      <c r="M5" s="121"/>
      <c r="N5" s="121"/>
      <c r="O5" s="121"/>
    </row>
    <row r="6" spans="1:15" s="9" customFormat="1" ht="89.25">
      <c r="A6" s="5">
        <v>1</v>
      </c>
      <c r="B6" s="12">
        <v>301</v>
      </c>
      <c r="C6" s="8">
        <v>41711</v>
      </c>
      <c r="D6" s="6" t="s">
        <v>7</v>
      </c>
      <c r="E6" s="13" t="s">
        <v>8</v>
      </c>
      <c r="F6" s="6" t="s">
        <v>45</v>
      </c>
      <c r="G6" s="19" t="s">
        <v>46</v>
      </c>
      <c r="H6" s="5">
        <v>44.4</v>
      </c>
      <c r="I6" s="5">
        <v>44.4</v>
      </c>
      <c r="J6" s="6" t="s">
        <v>82</v>
      </c>
      <c r="K6" s="6"/>
      <c r="L6" s="91" t="s">
        <v>111</v>
      </c>
      <c r="M6" s="8" t="s">
        <v>81</v>
      </c>
      <c r="N6" s="5" t="s">
        <v>72</v>
      </c>
      <c r="O6" s="5"/>
    </row>
    <row r="7" spans="1:15" s="9" customFormat="1" ht="28.5" customHeight="1">
      <c r="A7" s="5">
        <f>A6+1</f>
        <v>2</v>
      </c>
      <c r="B7" s="12">
        <v>428</v>
      </c>
      <c r="C7" s="8">
        <v>42867</v>
      </c>
      <c r="D7" s="6" t="s">
        <v>39</v>
      </c>
      <c r="E7" s="13" t="s">
        <v>40</v>
      </c>
      <c r="F7" s="6" t="s">
        <v>43</v>
      </c>
      <c r="G7" s="19" t="s">
        <v>44</v>
      </c>
      <c r="H7" s="5">
        <v>80</v>
      </c>
      <c r="I7" s="5">
        <v>40</v>
      </c>
      <c r="J7" s="6" t="s">
        <v>299</v>
      </c>
      <c r="K7" s="6" t="s">
        <v>298</v>
      </c>
      <c r="L7" s="8" t="s">
        <v>70</v>
      </c>
      <c r="M7" s="8" t="s">
        <v>70</v>
      </c>
      <c r="N7" s="5" t="s">
        <v>84</v>
      </c>
      <c r="O7" s="5" t="s">
        <v>83</v>
      </c>
    </row>
    <row r="8" spans="1:15" s="9" customFormat="1" ht="124.5" customHeight="1">
      <c r="A8" s="5">
        <f>A7+1</f>
        <v>3</v>
      </c>
      <c r="B8" s="12">
        <v>433</v>
      </c>
      <c r="C8" s="8">
        <v>43216</v>
      </c>
      <c r="D8" s="6" t="s">
        <v>78</v>
      </c>
      <c r="E8" s="13" t="s">
        <v>79</v>
      </c>
      <c r="F8" s="6" t="s">
        <v>65</v>
      </c>
      <c r="G8" s="19" t="s">
        <v>80</v>
      </c>
      <c r="H8" s="5">
        <v>171</v>
      </c>
      <c r="I8" s="5">
        <v>171</v>
      </c>
      <c r="J8" s="6" t="s">
        <v>301</v>
      </c>
      <c r="K8" s="6" t="s">
        <v>267</v>
      </c>
      <c r="L8" s="8">
        <v>44041</v>
      </c>
      <c r="M8" s="8">
        <v>44041</v>
      </c>
      <c r="N8" s="8" t="s">
        <v>109</v>
      </c>
      <c r="O8" s="5" t="s">
        <v>108</v>
      </c>
    </row>
    <row r="9" spans="1:15" s="9" customFormat="1" ht="51">
      <c r="A9" s="5">
        <f aca="true" t="shared" si="0" ref="A9:A72">A8+1</f>
        <v>4</v>
      </c>
      <c r="B9" s="12">
        <v>946</v>
      </c>
      <c r="C9" s="17">
        <v>43325</v>
      </c>
      <c r="D9" s="6" t="s">
        <v>89</v>
      </c>
      <c r="E9" s="18"/>
      <c r="F9" s="6" t="s">
        <v>9</v>
      </c>
      <c r="G9" s="19" t="s">
        <v>242</v>
      </c>
      <c r="H9" s="5">
        <v>10</v>
      </c>
      <c r="I9" s="5">
        <v>10</v>
      </c>
      <c r="J9" s="6" t="s">
        <v>302</v>
      </c>
      <c r="K9" s="6" t="s">
        <v>300</v>
      </c>
      <c r="L9" s="6"/>
      <c r="M9" s="6"/>
      <c r="N9" s="8" t="s">
        <v>104</v>
      </c>
      <c r="O9" s="8" t="s">
        <v>86</v>
      </c>
    </row>
    <row r="10" spans="1:15" s="9" customFormat="1" ht="49.5" customHeight="1">
      <c r="A10" s="5">
        <f t="shared" si="0"/>
        <v>5</v>
      </c>
      <c r="B10" s="12">
        <v>957</v>
      </c>
      <c r="C10" s="17">
        <v>43333</v>
      </c>
      <c r="D10" s="6" t="s">
        <v>91</v>
      </c>
      <c r="E10" s="18"/>
      <c r="F10" s="6" t="s">
        <v>9</v>
      </c>
      <c r="G10" s="19" t="s">
        <v>243</v>
      </c>
      <c r="H10" s="5">
        <v>2</v>
      </c>
      <c r="I10" s="5">
        <v>2</v>
      </c>
      <c r="J10" s="6" t="s">
        <v>303</v>
      </c>
      <c r="K10" s="6" t="s">
        <v>304</v>
      </c>
      <c r="L10" s="24">
        <v>43983</v>
      </c>
      <c r="M10" s="24">
        <v>43983</v>
      </c>
      <c r="N10" s="8" t="s">
        <v>105</v>
      </c>
      <c r="O10" s="8" t="s">
        <v>86</v>
      </c>
    </row>
    <row r="11" spans="1:15" s="9" customFormat="1" ht="51">
      <c r="A11" s="5">
        <f t="shared" si="0"/>
        <v>6</v>
      </c>
      <c r="B11" s="12">
        <v>1180</v>
      </c>
      <c r="C11" s="17">
        <v>43390</v>
      </c>
      <c r="D11" s="6" t="s">
        <v>93</v>
      </c>
      <c r="E11" s="18" t="s">
        <v>94</v>
      </c>
      <c r="F11" s="6" t="s">
        <v>244</v>
      </c>
      <c r="G11" s="19" t="s">
        <v>95</v>
      </c>
      <c r="H11" s="5">
        <v>50</v>
      </c>
      <c r="I11" s="5">
        <v>50</v>
      </c>
      <c r="J11" s="6" t="s">
        <v>305</v>
      </c>
      <c r="K11" s="6" t="s">
        <v>304</v>
      </c>
      <c r="L11" s="6">
        <v>43444</v>
      </c>
      <c r="M11" s="6">
        <v>43444</v>
      </c>
      <c r="N11" s="8" t="s">
        <v>102</v>
      </c>
      <c r="O11" s="8" t="s">
        <v>75</v>
      </c>
    </row>
    <row r="12" spans="1:15" s="9" customFormat="1" ht="57" customHeight="1">
      <c r="A12" s="5">
        <f t="shared" si="0"/>
        <v>7</v>
      </c>
      <c r="B12" s="21">
        <v>1324</v>
      </c>
      <c r="C12" s="22">
        <v>43427</v>
      </c>
      <c r="D12" s="6" t="s">
        <v>97</v>
      </c>
      <c r="E12" s="99">
        <v>1025100575895</v>
      </c>
      <c r="F12" s="6" t="s">
        <v>245</v>
      </c>
      <c r="G12" s="86" t="s">
        <v>98</v>
      </c>
      <c r="H12" s="88">
        <v>16</v>
      </c>
      <c r="I12" s="88">
        <v>16</v>
      </c>
      <c r="J12" s="28" t="s">
        <v>306</v>
      </c>
      <c r="K12" s="28" t="s">
        <v>336</v>
      </c>
      <c r="L12" s="28"/>
      <c r="M12" s="28"/>
      <c r="N12" s="88" t="s">
        <v>101</v>
      </c>
      <c r="O12" s="88" t="s">
        <v>54</v>
      </c>
    </row>
    <row r="13" spans="1:15" s="9" customFormat="1" ht="76.5">
      <c r="A13" s="5">
        <f t="shared" si="0"/>
        <v>8</v>
      </c>
      <c r="B13" s="21">
        <v>1357</v>
      </c>
      <c r="C13" s="22">
        <v>43434</v>
      </c>
      <c r="D13" s="6" t="s">
        <v>99</v>
      </c>
      <c r="E13" s="18"/>
      <c r="F13" s="6" t="s">
        <v>67</v>
      </c>
      <c r="G13" s="86" t="s">
        <v>100</v>
      </c>
      <c r="H13" s="88">
        <v>5</v>
      </c>
      <c r="I13" s="88">
        <v>5</v>
      </c>
      <c r="J13" s="28" t="s">
        <v>307</v>
      </c>
      <c r="K13" s="28" t="s">
        <v>300</v>
      </c>
      <c r="L13" s="26">
        <v>44015</v>
      </c>
      <c r="M13" s="26">
        <v>44015</v>
      </c>
      <c r="N13" s="5" t="s">
        <v>106</v>
      </c>
      <c r="O13" s="5" t="s">
        <v>69</v>
      </c>
    </row>
    <row r="14" spans="1:15" s="9" customFormat="1" ht="116.25" customHeight="1">
      <c r="A14" s="5">
        <f t="shared" si="0"/>
        <v>9</v>
      </c>
      <c r="B14" s="21">
        <v>190</v>
      </c>
      <c r="C14" s="22">
        <v>43525</v>
      </c>
      <c r="D14" s="6" t="s">
        <v>112</v>
      </c>
      <c r="E14" s="18" t="s">
        <v>115</v>
      </c>
      <c r="F14" s="6" t="s">
        <v>33</v>
      </c>
      <c r="G14" s="19" t="s">
        <v>113</v>
      </c>
      <c r="H14" s="5">
        <v>15</v>
      </c>
      <c r="I14" s="5">
        <v>15</v>
      </c>
      <c r="J14" s="6" t="s">
        <v>278</v>
      </c>
      <c r="K14" s="6" t="s">
        <v>267</v>
      </c>
      <c r="L14" s="24">
        <v>43873</v>
      </c>
      <c r="M14" s="24">
        <v>43873</v>
      </c>
      <c r="N14" s="8" t="s">
        <v>114</v>
      </c>
      <c r="O14" s="8" t="s">
        <v>116</v>
      </c>
    </row>
    <row r="15" spans="1:15" s="9" customFormat="1" ht="51">
      <c r="A15" s="5">
        <f t="shared" si="0"/>
        <v>10</v>
      </c>
      <c r="B15" s="21">
        <v>422</v>
      </c>
      <c r="C15" s="22">
        <v>43633</v>
      </c>
      <c r="D15" s="6" t="s">
        <v>118</v>
      </c>
      <c r="E15" s="18"/>
      <c r="F15" s="6" t="s">
        <v>67</v>
      </c>
      <c r="G15" s="19" t="s">
        <v>119</v>
      </c>
      <c r="H15" s="5">
        <v>4</v>
      </c>
      <c r="I15" s="5">
        <v>4</v>
      </c>
      <c r="J15" s="6" t="s">
        <v>279</v>
      </c>
      <c r="K15" s="6" t="s">
        <v>280</v>
      </c>
      <c r="L15" s="24">
        <v>44082</v>
      </c>
      <c r="M15" s="24">
        <v>44082</v>
      </c>
      <c r="N15" s="8" t="s">
        <v>157</v>
      </c>
      <c r="O15" s="8" t="s">
        <v>158</v>
      </c>
    </row>
    <row r="16" spans="1:15" s="9" customFormat="1" ht="63.75">
      <c r="A16" s="5">
        <f t="shared" si="0"/>
        <v>11</v>
      </c>
      <c r="B16" s="21">
        <v>474</v>
      </c>
      <c r="C16" s="22">
        <v>43650</v>
      </c>
      <c r="D16" s="6" t="s">
        <v>122</v>
      </c>
      <c r="E16" s="92" t="s">
        <v>76</v>
      </c>
      <c r="F16" s="6" t="s">
        <v>246</v>
      </c>
      <c r="G16" s="19" t="s">
        <v>123</v>
      </c>
      <c r="H16" s="5">
        <v>0.2</v>
      </c>
      <c r="I16" s="5">
        <v>0.2</v>
      </c>
      <c r="J16" s="6" t="s">
        <v>284</v>
      </c>
      <c r="K16" s="6" t="s">
        <v>156</v>
      </c>
      <c r="L16" s="24">
        <v>43679</v>
      </c>
      <c r="M16" s="24">
        <v>43679</v>
      </c>
      <c r="N16" s="8" t="s">
        <v>281</v>
      </c>
      <c r="O16" s="8" t="s">
        <v>282</v>
      </c>
    </row>
    <row r="17" spans="1:15" s="9" customFormat="1" ht="75" customHeight="1">
      <c r="A17" s="5">
        <f t="shared" si="0"/>
        <v>12</v>
      </c>
      <c r="B17" s="21">
        <v>475</v>
      </c>
      <c r="C17" s="22">
        <v>43650</v>
      </c>
      <c r="D17" s="6" t="s">
        <v>122</v>
      </c>
      <c r="E17" s="92" t="s">
        <v>76</v>
      </c>
      <c r="F17" s="6" t="s">
        <v>246</v>
      </c>
      <c r="G17" s="19" t="s">
        <v>124</v>
      </c>
      <c r="H17" s="5">
        <v>0.2</v>
      </c>
      <c r="I17" s="5">
        <v>0.2</v>
      </c>
      <c r="J17" s="6" t="s">
        <v>283</v>
      </c>
      <c r="K17" s="6" t="s">
        <v>267</v>
      </c>
      <c r="L17" s="20">
        <v>43860</v>
      </c>
      <c r="M17" s="20">
        <v>43860</v>
      </c>
      <c r="N17" s="8" t="s">
        <v>125</v>
      </c>
      <c r="O17" s="8" t="s">
        <v>126</v>
      </c>
    </row>
    <row r="18" spans="1:15" s="9" customFormat="1" ht="38.25">
      <c r="A18" s="5">
        <f t="shared" si="0"/>
        <v>13</v>
      </c>
      <c r="B18" s="21">
        <v>478</v>
      </c>
      <c r="C18" s="22">
        <v>43650</v>
      </c>
      <c r="D18" s="6" t="s">
        <v>122</v>
      </c>
      <c r="E18" s="92" t="s">
        <v>76</v>
      </c>
      <c r="F18" s="6" t="s">
        <v>246</v>
      </c>
      <c r="G18" s="19" t="s">
        <v>127</v>
      </c>
      <c r="H18" s="5">
        <v>0.2</v>
      </c>
      <c r="I18" s="5">
        <v>0.2</v>
      </c>
      <c r="J18" s="6" t="s">
        <v>285</v>
      </c>
      <c r="K18" s="6" t="s">
        <v>267</v>
      </c>
      <c r="L18" s="20">
        <v>43860</v>
      </c>
      <c r="M18" s="20">
        <v>43860</v>
      </c>
      <c r="N18" s="8" t="s">
        <v>128</v>
      </c>
      <c r="O18" s="8" t="s">
        <v>129</v>
      </c>
    </row>
    <row r="19" spans="1:15" s="9" customFormat="1" ht="51">
      <c r="A19" s="5">
        <f t="shared" si="0"/>
        <v>14</v>
      </c>
      <c r="B19" s="21">
        <v>479</v>
      </c>
      <c r="C19" s="22">
        <v>43650</v>
      </c>
      <c r="D19" s="6" t="s">
        <v>122</v>
      </c>
      <c r="E19" s="92" t="s">
        <v>76</v>
      </c>
      <c r="F19" s="6" t="s">
        <v>246</v>
      </c>
      <c r="G19" s="19" t="s">
        <v>130</v>
      </c>
      <c r="H19" s="5">
        <v>0.6</v>
      </c>
      <c r="I19" s="5">
        <v>0.6</v>
      </c>
      <c r="J19" s="6" t="s">
        <v>286</v>
      </c>
      <c r="K19" s="6" t="s">
        <v>267</v>
      </c>
      <c r="L19" s="20">
        <v>43860</v>
      </c>
      <c r="M19" s="20">
        <v>43860</v>
      </c>
      <c r="N19" s="8" t="s">
        <v>66</v>
      </c>
      <c r="O19" s="8" t="s">
        <v>131</v>
      </c>
    </row>
    <row r="20" spans="1:15" s="9" customFormat="1" ht="53.25" customHeight="1">
      <c r="A20" s="5">
        <f t="shared" si="0"/>
        <v>15</v>
      </c>
      <c r="B20" s="21">
        <v>511</v>
      </c>
      <c r="C20" s="22">
        <v>43662</v>
      </c>
      <c r="D20" s="6" t="s">
        <v>132</v>
      </c>
      <c r="E20" s="92"/>
      <c r="F20" s="6" t="s">
        <v>33</v>
      </c>
      <c r="G20" s="19" t="s">
        <v>133</v>
      </c>
      <c r="H20" s="5">
        <v>3</v>
      </c>
      <c r="I20" s="5">
        <v>3</v>
      </c>
      <c r="J20" s="6" t="s">
        <v>287</v>
      </c>
      <c r="K20" s="6" t="s">
        <v>280</v>
      </c>
      <c r="L20" s="20">
        <v>44026</v>
      </c>
      <c r="M20" s="20">
        <v>44026</v>
      </c>
      <c r="N20" s="8" t="s">
        <v>159</v>
      </c>
      <c r="O20" s="8" t="s">
        <v>144</v>
      </c>
    </row>
    <row r="21" spans="1:15" s="9" customFormat="1" ht="55.5" customHeight="1">
      <c r="A21" s="5">
        <f t="shared" si="0"/>
        <v>16</v>
      </c>
      <c r="B21" s="21">
        <v>536</v>
      </c>
      <c r="C21" s="22">
        <v>43669</v>
      </c>
      <c r="D21" s="6" t="s">
        <v>134</v>
      </c>
      <c r="E21" s="92"/>
      <c r="F21" s="6" t="s">
        <v>9</v>
      </c>
      <c r="G21" s="19" t="s">
        <v>135</v>
      </c>
      <c r="H21" s="5">
        <v>4</v>
      </c>
      <c r="I21" s="5">
        <v>4</v>
      </c>
      <c r="J21" s="6" t="s">
        <v>288</v>
      </c>
      <c r="K21" s="6" t="s">
        <v>289</v>
      </c>
      <c r="L21" s="20"/>
      <c r="M21" s="20"/>
      <c r="N21" s="8" t="s">
        <v>136</v>
      </c>
      <c r="O21" s="8" t="s">
        <v>74</v>
      </c>
    </row>
    <row r="22" spans="1:15" s="9" customFormat="1" ht="25.5">
      <c r="A22" s="5">
        <f t="shared" si="0"/>
        <v>17</v>
      </c>
      <c r="B22" s="21">
        <v>572</v>
      </c>
      <c r="C22" s="22">
        <v>43684</v>
      </c>
      <c r="D22" s="6" t="s">
        <v>137</v>
      </c>
      <c r="E22" s="92" t="s">
        <v>50</v>
      </c>
      <c r="F22" s="6" t="s">
        <v>64</v>
      </c>
      <c r="G22" s="19" t="s">
        <v>138</v>
      </c>
      <c r="H22" s="5">
        <v>50</v>
      </c>
      <c r="I22" s="5">
        <v>50</v>
      </c>
      <c r="J22" s="6" t="s">
        <v>291</v>
      </c>
      <c r="K22" s="6" t="s">
        <v>290</v>
      </c>
      <c r="L22" s="20">
        <v>15</v>
      </c>
      <c r="M22" s="20">
        <v>44027</v>
      </c>
      <c r="N22" s="8" t="s">
        <v>147</v>
      </c>
      <c r="O22" s="8" t="s">
        <v>146</v>
      </c>
    </row>
    <row r="23" spans="1:15" s="9" customFormat="1" ht="38.25">
      <c r="A23" s="5">
        <f t="shared" si="0"/>
        <v>18</v>
      </c>
      <c r="B23" s="21">
        <v>574</v>
      </c>
      <c r="C23" s="22">
        <v>43685</v>
      </c>
      <c r="D23" s="6" t="s">
        <v>140</v>
      </c>
      <c r="E23" s="92"/>
      <c r="F23" s="6" t="s">
        <v>9</v>
      </c>
      <c r="G23" s="19" t="s">
        <v>141</v>
      </c>
      <c r="H23" s="5">
        <v>3</v>
      </c>
      <c r="I23" s="5">
        <v>3</v>
      </c>
      <c r="J23" s="6" t="s">
        <v>625</v>
      </c>
      <c r="K23" s="6" t="s">
        <v>292</v>
      </c>
      <c r="L23" s="20">
        <v>44063</v>
      </c>
      <c r="M23" s="20">
        <v>44063</v>
      </c>
      <c r="N23" s="8" t="s">
        <v>150</v>
      </c>
      <c r="O23" s="8" t="s">
        <v>139</v>
      </c>
    </row>
    <row r="24" spans="1:15" s="9" customFormat="1" ht="51">
      <c r="A24" s="5">
        <f t="shared" si="0"/>
        <v>19</v>
      </c>
      <c r="B24" s="21">
        <v>587</v>
      </c>
      <c r="C24" s="22">
        <v>43689</v>
      </c>
      <c r="D24" s="6" t="s">
        <v>232</v>
      </c>
      <c r="E24" s="92"/>
      <c r="F24" s="6" t="s">
        <v>77</v>
      </c>
      <c r="G24" s="19" t="s">
        <v>142</v>
      </c>
      <c r="H24" s="5">
        <v>10</v>
      </c>
      <c r="I24" s="5">
        <v>10</v>
      </c>
      <c r="J24" s="6" t="s">
        <v>293</v>
      </c>
      <c r="K24" s="6" t="s">
        <v>267</v>
      </c>
      <c r="L24" s="20">
        <v>43846</v>
      </c>
      <c r="M24" s="20">
        <v>43846</v>
      </c>
      <c r="N24" s="8" t="s">
        <v>215</v>
      </c>
      <c r="O24" s="8" t="s">
        <v>143</v>
      </c>
    </row>
    <row r="25" spans="1:15" s="9" customFormat="1" ht="44.25" customHeight="1">
      <c r="A25" s="5">
        <f t="shared" si="0"/>
        <v>20</v>
      </c>
      <c r="B25" s="21">
        <v>656</v>
      </c>
      <c r="C25" s="22">
        <v>43710</v>
      </c>
      <c r="D25" s="6" t="s">
        <v>165</v>
      </c>
      <c r="E25" s="92"/>
      <c r="F25" s="6" t="s">
        <v>9</v>
      </c>
      <c r="G25" s="19" t="s">
        <v>151</v>
      </c>
      <c r="H25" s="5">
        <v>5</v>
      </c>
      <c r="I25" s="5">
        <v>5</v>
      </c>
      <c r="J25" s="6" t="s">
        <v>626</v>
      </c>
      <c r="K25" s="6" t="s">
        <v>292</v>
      </c>
      <c r="L25" s="20">
        <v>43908</v>
      </c>
      <c r="M25" s="20">
        <v>43908</v>
      </c>
      <c r="N25" s="8" t="s">
        <v>152</v>
      </c>
      <c r="O25" s="8" t="s">
        <v>139</v>
      </c>
    </row>
    <row r="26" spans="1:15" s="9" customFormat="1" ht="43.5" customHeight="1">
      <c r="A26" s="5">
        <f t="shared" si="0"/>
        <v>21</v>
      </c>
      <c r="B26" s="21">
        <v>655</v>
      </c>
      <c r="C26" s="22">
        <v>43710</v>
      </c>
      <c r="D26" s="6" t="s">
        <v>153</v>
      </c>
      <c r="E26" s="92"/>
      <c r="F26" s="6" t="s">
        <v>9</v>
      </c>
      <c r="G26" s="19" t="s">
        <v>154</v>
      </c>
      <c r="H26" s="5">
        <v>2</v>
      </c>
      <c r="I26" s="5">
        <v>2</v>
      </c>
      <c r="J26" s="6" t="s">
        <v>294</v>
      </c>
      <c r="K26" s="6" t="s">
        <v>292</v>
      </c>
      <c r="L26" s="20"/>
      <c r="M26" s="20"/>
      <c r="N26" s="8" t="s">
        <v>155</v>
      </c>
      <c r="O26" s="8" t="s">
        <v>139</v>
      </c>
    </row>
    <row r="27" spans="1:15" s="9" customFormat="1" ht="42.75" customHeight="1">
      <c r="A27" s="5">
        <f t="shared" si="0"/>
        <v>22</v>
      </c>
      <c r="B27" s="21">
        <v>713</v>
      </c>
      <c r="C27" s="22">
        <v>43739</v>
      </c>
      <c r="D27" s="6" t="s">
        <v>160</v>
      </c>
      <c r="E27" s="92"/>
      <c r="F27" s="6" t="s">
        <v>9</v>
      </c>
      <c r="G27" s="19" t="s">
        <v>161</v>
      </c>
      <c r="H27" s="5">
        <v>3</v>
      </c>
      <c r="I27" s="5">
        <v>3</v>
      </c>
      <c r="J27" s="6" t="s">
        <v>295</v>
      </c>
      <c r="K27" s="6" t="s">
        <v>292</v>
      </c>
      <c r="L27" s="20"/>
      <c r="M27" s="20"/>
      <c r="N27" s="8" t="s">
        <v>186</v>
      </c>
      <c r="O27" s="8" t="s">
        <v>180</v>
      </c>
    </row>
    <row r="28" spans="1:15" s="9" customFormat="1" ht="51">
      <c r="A28" s="5">
        <f t="shared" si="0"/>
        <v>23</v>
      </c>
      <c r="B28" s="21">
        <v>714</v>
      </c>
      <c r="C28" s="22">
        <v>43739</v>
      </c>
      <c r="D28" s="6" t="s">
        <v>32</v>
      </c>
      <c r="E28" s="92"/>
      <c r="F28" s="6" t="s">
        <v>27</v>
      </c>
      <c r="G28" s="19" t="s">
        <v>410</v>
      </c>
      <c r="H28" s="5">
        <v>15</v>
      </c>
      <c r="I28" s="5">
        <v>15</v>
      </c>
      <c r="J28" s="6" t="s">
        <v>627</v>
      </c>
      <c r="K28" s="6" t="s">
        <v>267</v>
      </c>
      <c r="L28" s="20">
        <v>43873</v>
      </c>
      <c r="M28" s="20">
        <v>44107</v>
      </c>
      <c r="N28" s="8" t="s">
        <v>189</v>
      </c>
      <c r="O28" s="8" t="s">
        <v>190</v>
      </c>
    </row>
    <row r="29" spans="1:15" s="9" customFormat="1" ht="42.75" customHeight="1">
      <c r="A29" s="5">
        <f t="shared" si="0"/>
        <v>24</v>
      </c>
      <c r="B29" s="21">
        <v>720</v>
      </c>
      <c r="C29" s="22">
        <v>43740</v>
      </c>
      <c r="D29" s="6" t="s">
        <v>162</v>
      </c>
      <c r="E29" s="92" t="s">
        <v>163</v>
      </c>
      <c r="F29" s="6" t="s">
        <v>296</v>
      </c>
      <c r="G29" s="19" t="s">
        <v>164</v>
      </c>
      <c r="H29" s="5">
        <v>80</v>
      </c>
      <c r="I29" s="5">
        <v>30</v>
      </c>
      <c r="J29" s="6" t="s">
        <v>250</v>
      </c>
      <c r="K29" s="6" t="s">
        <v>251</v>
      </c>
      <c r="L29" s="20"/>
      <c r="M29" s="20"/>
      <c r="N29" s="8"/>
      <c r="O29" s="8"/>
    </row>
    <row r="30" spans="1:15" s="9" customFormat="1" ht="42" customHeight="1">
      <c r="A30" s="5">
        <f t="shared" si="0"/>
        <v>25</v>
      </c>
      <c r="B30" s="21">
        <v>736</v>
      </c>
      <c r="C30" s="22">
        <v>43745</v>
      </c>
      <c r="D30" s="6" t="s">
        <v>238</v>
      </c>
      <c r="E30" s="92"/>
      <c r="F30" s="6" t="s">
        <v>9</v>
      </c>
      <c r="G30" s="19" t="s">
        <v>166</v>
      </c>
      <c r="H30" s="5">
        <v>10</v>
      </c>
      <c r="I30" s="5">
        <v>10</v>
      </c>
      <c r="J30" s="6" t="s">
        <v>628</v>
      </c>
      <c r="K30" s="6" t="s">
        <v>308</v>
      </c>
      <c r="L30" s="20">
        <v>43993</v>
      </c>
      <c r="M30" s="20">
        <v>43993</v>
      </c>
      <c r="N30" s="8" t="s">
        <v>187</v>
      </c>
      <c r="O30" s="8" t="s">
        <v>176</v>
      </c>
    </row>
    <row r="31" spans="1:15" s="9" customFormat="1" ht="56.25" customHeight="1">
      <c r="A31" s="5">
        <f t="shared" si="0"/>
        <v>26</v>
      </c>
      <c r="B31" s="21">
        <v>758</v>
      </c>
      <c r="C31" s="22">
        <v>43748</v>
      </c>
      <c r="D31" s="6" t="s">
        <v>234</v>
      </c>
      <c r="E31" s="92"/>
      <c r="F31" s="6" t="s">
        <v>297</v>
      </c>
      <c r="G31" s="19" t="s">
        <v>235</v>
      </c>
      <c r="H31" s="5">
        <v>4</v>
      </c>
      <c r="I31" s="5">
        <v>4</v>
      </c>
      <c r="J31" s="6" t="s">
        <v>629</v>
      </c>
      <c r="K31" s="6" t="s">
        <v>309</v>
      </c>
      <c r="L31" s="20">
        <v>44048</v>
      </c>
      <c r="M31" s="20">
        <v>44048</v>
      </c>
      <c r="N31" s="8" t="s">
        <v>364</v>
      </c>
      <c r="O31" s="8" t="s">
        <v>365</v>
      </c>
    </row>
    <row r="32" spans="1:15" s="9" customFormat="1" ht="54" customHeight="1">
      <c r="A32" s="5">
        <f t="shared" si="0"/>
        <v>27</v>
      </c>
      <c r="B32" s="21">
        <v>804</v>
      </c>
      <c r="C32" s="22">
        <v>43756</v>
      </c>
      <c r="D32" s="6" t="s">
        <v>167</v>
      </c>
      <c r="E32" s="92"/>
      <c r="F32" s="6" t="s">
        <v>9</v>
      </c>
      <c r="G32" s="19" t="s">
        <v>168</v>
      </c>
      <c r="H32" s="5">
        <v>7</v>
      </c>
      <c r="I32" s="5">
        <v>7</v>
      </c>
      <c r="J32" s="6" t="s">
        <v>630</v>
      </c>
      <c r="K32" s="6" t="s">
        <v>309</v>
      </c>
      <c r="L32" s="20">
        <v>43966</v>
      </c>
      <c r="M32" s="20">
        <v>43966</v>
      </c>
      <c r="N32" s="8" t="s">
        <v>181</v>
      </c>
      <c r="O32" s="8" t="s">
        <v>176</v>
      </c>
    </row>
    <row r="33" spans="1:15" s="9" customFormat="1" ht="54" customHeight="1">
      <c r="A33" s="5">
        <f t="shared" si="0"/>
        <v>28</v>
      </c>
      <c r="B33" s="21">
        <v>817</v>
      </c>
      <c r="C33" s="22">
        <v>44125</v>
      </c>
      <c r="D33" s="6" t="s">
        <v>331</v>
      </c>
      <c r="E33" s="92"/>
      <c r="F33" s="6" t="s">
        <v>9</v>
      </c>
      <c r="G33" s="19" t="s">
        <v>334</v>
      </c>
      <c r="H33" s="5">
        <v>3</v>
      </c>
      <c r="I33" s="5">
        <v>3</v>
      </c>
      <c r="J33" s="6" t="s">
        <v>335</v>
      </c>
      <c r="K33" s="6" t="s">
        <v>335</v>
      </c>
      <c r="L33" s="20"/>
      <c r="M33" s="20"/>
      <c r="N33" s="8"/>
      <c r="O33" s="8"/>
    </row>
    <row r="34" spans="1:15" s="9" customFormat="1" ht="46.5" customHeight="1">
      <c r="A34" s="5">
        <f t="shared" si="0"/>
        <v>29</v>
      </c>
      <c r="B34" s="21">
        <v>857</v>
      </c>
      <c r="C34" s="22">
        <v>43766</v>
      </c>
      <c r="D34" s="6" t="s">
        <v>169</v>
      </c>
      <c r="E34" s="92"/>
      <c r="F34" s="6" t="s">
        <v>9</v>
      </c>
      <c r="G34" s="19" t="s">
        <v>170</v>
      </c>
      <c r="H34" s="5">
        <v>3</v>
      </c>
      <c r="I34" s="5">
        <v>3</v>
      </c>
      <c r="J34" s="6" t="s">
        <v>631</v>
      </c>
      <c r="K34" s="6" t="s">
        <v>309</v>
      </c>
      <c r="L34" s="20">
        <v>43992</v>
      </c>
      <c r="M34" s="20">
        <v>43992</v>
      </c>
      <c r="N34" s="8" t="s">
        <v>181</v>
      </c>
      <c r="O34" s="8" t="s">
        <v>178</v>
      </c>
    </row>
    <row r="35" spans="1:15" s="9" customFormat="1" ht="49.5" customHeight="1">
      <c r="A35" s="5">
        <f t="shared" si="0"/>
        <v>30</v>
      </c>
      <c r="B35" s="21">
        <v>880</v>
      </c>
      <c r="C35" s="22">
        <v>43767</v>
      </c>
      <c r="D35" s="6" t="s">
        <v>171</v>
      </c>
      <c r="E35" s="92" t="s">
        <v>623</v>
      </c>
      <c r="F35" s="6" t="s">
        <v>310</v>
      </c>
      <c r="G35" s="19" t="s">
        <v>173</v>
      </c>
      <c r="H35" s="5">
        <v>10</v>
      </c>
      <c r="I35" s="5">
        <v>10</v>
      </c>
      <c r="J35" s="6" t="s">
        <v>632</v>
      </c>
      <c r="K35" s="6" t="s">
        <v>311</v>
      </c>
      <c r="L35" s="20">
        <v>43972</v>
      </c>
      <c r="M35" s="20">
        <v>43606</v>
      </c>
      <c r="N35" s="8" t="s">
        <v>120</v>
      </c>
      <c r="O35" s="8" t="s">
        <v>174</v>
      </c>
    </row>
    <row r="36" spans="1:15" s="9" customFormat="1" ht="38.25">
      <c r="A36" s="5">
        <f t="shared" si="0"/>
        <v>31</v>
      </c>
      <c r="B36" s="21">
        <v>879</v>
      </c>
      <c r="C36" s="22">
        <v>43767</v>
      </c>
      <c r="D36" s="6" t="s">
        <v>172</v>
      </c>
      <c r="E36" s="92" t="s">
        <v>622</v>
      </c>
      <c r="F36" s="6" t="s">
        <v>310</v>
      </c>
      <c r="G36" s="19" t="s">
        <v>195</v>
      </c>
      <c r="H36" s="5">
        <v>8</v>
      </c>
      <c r="I36" s="5">
        <v>8</v>
      </c>
      <c r="J36" s="6" t="s">
        <v>633</v>
      </c>
      <c r="K36" s="6" t="s">
        <v>308</v>
      </c>
      <c r="L36" s="20">
        <v>43972</v>
      </c>
      <c r="M36" s="20">
        <v>43972</v>
      </c>
      <c r="N36" s="8" t="s">
        <v>120</v>
      </c>
      <c r="O36" s="8" t="s">
        <v>121</v>
      </c>
    </row>
    <row r="37" spans="1:15" s="9" customFormat="1" ht="48" customHeight="1">
      <c r="A37" s="5">
        <f t="shared" si="0"/>
        <v>32</v>
      </c>
      <c r="B37" s="21">
        <v>899</v>
      </c>
      <c r="C37" s="22">
        <v>43774</v>
      </c>
      <c r="D37" s="6" t="s">
        <v>201</v>
      </c>
      <c r="E37" s="92"/>
      <c r="F37" s="6" t="s">
        <v>9</v>
      </c>
      <c r="G37" s="19" t="s">
        <v>202</v>
      </c>
      <c r="H37" s="5">
        <v>2</v>
      </c>
      <c r="I37" s="5">
        <v>2</v>
      </c>
      <c r="J37" s="6" t="s">
        <v>312</v>
      </c>
      <c r="K37" s="6" t="s">
        <v>313</v>
      </c>
      <c r="L37" s="20"/>
      <c r="M37" s="20"/>
      <c r="N37" s="8" t="s">
        <v>182</v>
      </c>
      <c r="O37" s="8" t="s">
        <v>213</v>
      </c>
    </row>
    <row r="38" spans="1:15" s="9" customFormat="1" ht="47.25" customHeight="1">
      <c r="A38" s="5">
        <f t="shared" si="0"/>
        <v>33</v>
      </c>
      <c r="B38" s="21">
        <v>909</v>
      </c>
      <c r="C38" s="22">
        <v>43776</v>
      </c>
      <c r="D38" s="6" t="s">
        <v>193</v>
      </c>
      <c r="E38" s="92"/>
      <c r="F38" s="6" t="s">
        <v>310</v>
      </c>
      <c r="G38" s="19" t="s">
        <v>194</v>
      </c>
      <c r="H38" s="5">
        <v>4</v>
      </c>
      <c r="I38" s="5">
        <v>4</v>
      </c>
      <c r="J38" s="6" t="s">
        <v>634</v>
      </c>
      <c r="K38" s="6" t="s">
        <v>314</v>
      </c>
      <c r="L38" s="20">
        <v>43843</v>
      </c>
      <c r="M38" s="20">
        <v>43843</v>
      </c>
      <c r="N38" s="8" t="s">
        <v>62</v>
      </c>
      <c r="O38" s="8" t="s">
        <v>71</v>
      </c>
    </row>
    <row r="39" spans="1:15" s="9" customFormat="1" ht="52.5" customHeight="1">
      <c r="A39" s="5">
        <f t="shared" si="0"/>
        <v>34</v>
      </c>
      <c r="B39" s="21">
        <v>942</v>
      </c>
      <c r="C39" s="22">
        <v>43783</v>
      </c>
      <c r="D39" s="6" t="s">
        <v>198</v>
      </c>
      <c r="E39" s="92"/>
      <c r="F39" s="6" t="s">
        <v>9</v>
      </c>
      <c r="G39" s="19" t="s">
        <v>199</v>
      </c>
      <c r="H39" s="5">
        <v>2</v>
      </c>
      <c r="I39" s="5">
        <v>2</v>
      </c>
      <c r="J39" s="6" t="s">
        <v>635</v>
      </c>
      <c r="K39" s="6" t="s">
        <v>315</v>
      </c>
      <c r="L39" s="20">
        <v>43908</v>
      </c>
      <c r="M39" s="20">
        <v>43908</v>
      </c>
      <c r="N39" s="8" t="s">
        <v>200</v>
      </c>
      <c r="O39" s="8" t="s">
        <v>188</v>
      </c>
    </row>
    <row r="40" spans="1:15" s="9" customFormat="1" ht="57.75" customHeight="1">
      <c r="A40" s="5">
        <f t="shared" si="0"/>
        <v>35</v>
      </c>
      <c r="B40" s="21">
        <v>987</v>
      </c>
      <c r="C40" s="22">
        <v>43794</v>
      </c>
      <c r="D40" s="6" t="s">
        <v>204</v>
      </c>
      <c r="E40" s="13" t="s">
        <v>620</v>
      </c>
      <c r="F40" s="6" t="s">
        <v>310</v>
      </c>
      <c r="G40" s="19" t="s">
        <v>233</v>
      </c>
      <c r="H40" s="5">
        <v>15</v>
      </c>
      <c r="I40" s="5">
        <v>15</v>
      </c>
      <c r="J40" s="6" t="s">
        <v>636</v>
      </c>
      <c r="K40" s="6" t="s">
        <v>314</v>
      </c>
      <c r="L40" s="20">
        <v>43840</v>
      </c>
      <c r="M40" s="20">
        <v>43840</v>
      </c>
      <c r="N40" s="8" t="s">
        <v>206</v>
      </c>
      <c r="O40" s="8" t="s">
        <v>110</v>
      </c>
    </row>
    <row r="41" spans="1:15" s="9" customFormat="1" ht="38.25">
      <c r="A41" s="5">
        <f t="shared" si="0"/>
        <v>36</v>
      </c>
      <c r="B41" s="21">
        <v>988</v>
      </c>
      <c r="C41" s="22">
        <v>43794</v>
      </c>
      <c r="D41" s="6" t="s">
        <v>239</v>
      </c>
      <c r="E41" s="92"/>
      <c r="F41" s="6" t="s">
        <v>9</v>
      </c>
      <c r="G41" s="19" t="s">
        <v>212</v>
      </c>
      <c r="H41" s="5">
        <v>3</v>
      </c>
      <c r="I41" s="5">
        <v>3</v>
      </c>
      <c r="J41" s="6" t="s">
        <v>316</v>
      </c>
      <c r="K41" s="6" t="s">
        <v>313</v>
      </c>
      <c r="L41" s="20">
        <v>43969</v>
      </c>
      <c r="M41" s="20">
        <v>43972</v>
      </c>
      <c r="N41" s="8" t="s">
        <v>196</v>
      </c>
      <c r="O41" s="8" t="s">
        <v>192</v>
      </c>
    </row>
    <row r="42" spans="1:15" s="9" customFormat="1" ht="45.75" customHeight="1">
      <c r="A42" s="5">
        <f t="shared" si="0"/>
        <v>37</v>
      </c>
      <c r="B42" s="21">
        <v>1002</v>
      </c>
      <c r="C42" s="22">
        <v>43796</v>
      </c>
      <c r="D42" s="6" t="s">
        <v>205</v>
      </c>
      <c r="E42" s="92"/>
      <c r="F42" s="6" t="s">
        <v>9</v>
      </c>
      <c r="G42" s="19" t="s">
        <v>211</v>
      </c>
      <c r="H42" s="5">
        <v>5</v>
      </c>
      <c r="I42" s="5">
        <v>5</v>
      </c>
      <c r="J42" s="6" t="s">
        <v>317</v>
      </c>
      <c r="K42" s="6" t="s">
        <v>313</v>
      </c>
      <c r="L42" s="20">
        <v>43992</v>
      </c>
      <c r="M42" s="20">
        <v>43992</v>
      </c>
      <c r="N42" s="8" t="s">
        <v>210</v>
      </c>
      <c r="O42" s="8" t="s">
        <v>203</v>
      </c>
    </row>
    <row r="43" spans="1:15" s="9" customFormat="1" ht="51.75" customHeight="1">
      <c r="A43" s="5">
        <f t="shared" si="0"/>
        <v>38</v>
      </c>
      <c r="B43" s="21">
        <v>1027</v>
      </c>
      <c r="C43" s="22">
        <v>43798</v>
      </c>
      <c r="D43" s="6" t="s">
        <v>237</v>
      </c>
      <c r="E43" s="92"/>
      <c r="F43" s="6" t="s">
        <v>9</v>
      </c>
      <c r="G43" s="19" t="s">
        <v>209</v>
      </c>
      <c r="H43" s="5">
        <v>2</v>
      </c>
      <c r="I43" s="5">
        <v>2</v>
      </c>
      <c r="J43" s="6" t="s">
        <v>318</v>
      </c>
      <c r="K43" s="6" t="s">
        <v>313</v>
      </c>
      <c r="L43" s="20">
        <v>43998</v>
      </c>
      <c r="M43" s="20">
        <v>43998</v>
      </c>
      <c r="N43" s="8" t="s">
        <v>210</v>
      </c>
      <c r="O43" s="8" t="s">
        <v>203</v>
      </c>
    </row>
    <row r="44" spans="1:15" s="9" customFormat="1" ht="63.75">
      <c r="A44" s="5">
        <f t="shared" si="0"/>
        <v>39</v>
      </c>
      <c r="B44" s="21">
        <v>1055</v>
      </c>
      <c r="C44" s="22">
        <v>43809</v>
      </c>
      <c r="D44" s="6" t="s">
        <v>236</v>
      </c>
      <c r="E44" s="92"/>
      <c r="F44" s="6" t="s">
        <v>277</v>
      </c>
      <c r="G44" s="19" t="s">
        <v>226</v>
      </c>
      <c r="H44" s="5">
        <v>12</v>
      </c>
      <c r="I44" s="5">
        <v>12</v>
      </c>
      <c r="J44" s="6" t="s">
        <v>319</v>
      </c>
      <c r="K44" s="6" t="s">
        <v>313</v>
      </c>
      <c r="L44" s="20">
        <v>44034</v>
      </c>
      <c r="M44" s="20">
        <v>44034</v>
      </c>
      <c r="N44" s="8" t="s">
        <v>321</v>
      </c>
      <c r="O44" s="8" t="s">
        <v>322</v>
      </c>
    </row>
    <row r="45" spans="1:15" s="9" customFormat="1" ht="48.75" customHeight="1">
      <c r="A45" s="5">
        <f t="shared" si="0"/>
        <v>40</v>
      </c>
      <c r="B45" s="21">
        <v>1058</v>
      </c>
      <c r="C45" s="22">
        <v>43810</v>
      </c>
      <c r="D45" s="6" t="s">
        <v>207</v>
      </c>
      <c r="E45" s="92"/>
      <c r="F45" s="6" t="s">
        <v>9</v>
      </c>
      <c r="G45" s="19" t="s">
        <v>208</v>
      </c>
      <c r="H45" s="5">
        <v>15</v>
      </c>
      <c r="I45" s="5">
        <v>15</v>
      </c>
      <c r="J45" s="6" t="s">
        <v>275</v>
      </c>
      <c r="K45" s="6" t="s">
        <v>314</v>
      </c>
      <c r="L45" s="20">
        <v>43896</v>
      </c>
      <c r="M45" s="20">
        <v>43896</v>
      </c>
      <c r="N45" s="8" t="s">
        <v>210</v>
      </c>
      <c r="O45" s="8" t="s">
        <v>176</v>
      </c>
    </row>
    <row r="46" spans="1:15" s="9" customFormat="1" ht="38.25">
      <c r="A46" s="5">
        <f t="shared" si="0"/>
        <v>41</v>
      </c>
      <c r="B46" s="21">
        <v>1067</v>
      </c>
      <c r="C46" s="25">
        <v>43815</v>
      </c>
      <c r="D46" s="28" t="s">
        <v>93</v>
      </c>
      <c r="E46" s="18" t="s">
        <v>94</v>
      </c>
      <c r="F46" s="28" t="s">
        <v>274</v>
      </c>
      <c r="G46" s="86" t="s">
        <v>95</v>
      </c>
      <c r="H46" s="88">
        <v>20</v>
      </c>
      <c r="I46" s="88">
        <v>20</v>
      </c>
      <c r="J46" s="28" t="s">
        <v>269</v>
      </c>
      <c r="K46" s="28" t="s">
        <v>272</v>
      </c>
      <c r="L46" s="26">
        <v>43906</v>
      </c>
      <c r="M46" s="26" t="s">
        <v>273</v>
      </c>
      <c r="N46" s="88" t="s">
        <v>102</v>
      </c>
      <c r="O46" s="88" t="s">
        <v>75</v>
      </c>
    </row>
    <row r="47" spans="1:15" s="9" customFormat="1" ht="54" customHeight="1">
      <c r="A47" s="5">
        <f t="shared" si="0"/>
        <v>42</v>
      </c>
      <c r="B47" s="93">
        <v>1090</v>
      </c>
      <c r="C47" s="94">
        <v>43817</v>
      </c>
      <c r="D47" s="95" t="s">
        <v>52</v>
      </c>
      <c r="E47" s="23" t="s">
        <v>225</v>
      </c>
      <c r="F47" s="6" t="s">
        <v>9</v>
      </c>
      <c r="G47" s="86" t="s">
        <v>224</v>
      </c>
      <c r="H47" s="96">
        <v>10</v>
      </c>
      <c r="I47" s="88">
        <v>10</v>
      </c>
      <c r="J47" s="97" t="s">
        <v>337</v>
      </c>
      <c r="K47" s="95" t="s">
        <v>268</v>
      </c>
      <c r="L47" s="95"/>
      <c r="M47" s="94"/>
      <c r="N47" s="94" t="s">
        <v>276</v>
      </c>
      <c r="O47" s="94" t="s">
        <v>73</v>
      </c>
    </row>
    <row r="48" spans="1:15" s="9" customFormat="1" ht="51" customHeight="1">
      <c r="A48" s="5">
        <f t="shared" si="0"/>
        <v>43</v>
      </c>
      <c r="B48" s="93">
        <v>1093</v>
      </c>
      <c r="C48" s="94">
        <v>43819</v>
      </c>
      <c r="D48" s="95" t="s">
        <v>331</v>
      </c>
      <c r="E48" s="23"/>
      <c r="F48" s="6" t="s">
        <v>9</v>
      </c>
      <c r="G48" s="86" t="s">
        <v>332</v>
      </c>
      <c r="H48" s="96">
        <v>4</v>
      </c>
      <c r="I48" s="88">
        <v>4</v>
      </c>
      <c r="J48" s="97" t="s">
        <v>333</v>
      </c>
      <c r="K48" s="28" t="s">
        <v>268</v>
      </c>
      <c r="L48" s="98">
        <v>43992</v>
      </c>
      <c r="M48" s="94">
        <v>43992</v>
      </c>
      <c r="N48" s="94" t="s">
        <v>362</v>
      </c>
      <c r="O48" s="94" t="s">
        <v>363</v>
      </c>
    </row>
    <row r="49" spans="1:15" s="9" customFormat="1" ht="12.75">
      <c r="A49" s="11" t="s">
        <v>41</v>
      </c>
      <c r="B49" s="12"/>
      <c r="C49" s="17"/>
      <c r="D49" s="6"/>
      <c r="E49" s="18"/>
      <c r="F49" s="6"/>
      <c r="G49" s="19"/>
      <c r="H49" s="5"/>
      <c r="I49" s="5"/>
      <c r="J49" s="6"/>
      <c r="K49" s="6"/>
      <c r="L49" s="24"/>
      <c r="M49" s="24"/>
      <c r="N49" s="5"/>
      <c r="O49" s="5"/>
    </row>
    <row r="50" spans="1:15" s="9" customFormat="1" ht="48.75" customHeight="1">
      <c r="A50" s="5">
        <v>1</v>
      </c>
      <c r="B50" s="21">
        <v>14</v>
      </c>
      <c r="C50" s="22">
        <v>43846</v>
      </c>
      <c r="D50" s="6" t="s">
        <v>216</v>
      </c>
      <c r="E50" s="92"/>
      <c r="F50" s="6" t="s">
        <v>9</v>
      </c>
      <c r="G50" s="19" t="s">
        <v>231</v>
      </c>
      <c r="H50" s="5">
        <v>3</v>
      </c>
      <c r="I50" s="5">
        <v>3</v>
      </c>
      <c r="J50" s="6" t="s">
        <v>271</v>
      </c>
      <c r="K50" s="6" t="s">
        <v>268</v>
      </c>
      <c r="L50" s="20">
        <v>44047</v>
      </c>
      <c r="M50" s="20">
        <v>44047</v>
      </c>
      <c r="N50" s="8" t="s">
        <v>227</v>
      </c>
      <c r="O50" s="8" t="s">
        <v>180</v>
      </c>
    </row>
    <row r="51" spans="1:15" s="9" customFormat="1" ht="38.25">
      <c r="A51" s="5">
        <f t="shared" si="0"/>
        <v>2</v>
      </c>
      <c r="B51" s="12">
        <v>15</v>
      </c>
      <c r="C51" s="8">
        <v>43846</v>
      </c>
      <c r="D51" s="6" t="s">
        <v>183</v>
      </c>
      <c r="E51" s="28"/>
      <c r="F51" s="6" t="s">
        <v>9</v>
      </c>
      <c r="G51" s="86" t="s">
        <v>218</v>
      </c>
      <c r="H51" s="88">
        <v>1</v>
      </c>
      <c r="I51" s="88">
        <v>1</v>
      </c>
      <c r="J51" s="28" t="s">
        <v>270</v>
      </c>
      <c r="K51" s="28" t="s">
        <v>267</v>
      </c>
      <c r="L51" s="25">
        <v>43854</v>
      </c>
      <c r="M51" s="25">
        <v>43854</v>
      </c>
      <c r="N51" s="25" t="s">
        <v>223</v>
      </c>
      <c r="O51" s="25" t="s">
        <v>180</v>
      </c>
    </row>
    <row r="52" spans="1:15" s="9" customFormat="1" ht="54" customHeight="1">
      <c r="A52" s="5">
        <f t="shared" si="0"/>
        <v>3</v>
      </c>
      <c r="B52" s="21">
        <v>16</v>
      </c>
      <c r="C52" s="22">
        <v>43846</v>
      </c>
      <c r="D52" s="6" t="s">
        <v>222</v>
      </c>
      <c r="E52" s="92"/>
      <c r="F52" s="6" t="s">
        <v>219</v>
      </c>
      <c r="G52" s="19" t="s">
        <v>220</v>
      </c>
      <c r="H52" s="5">
        <v>150</v>
      </c>
      <c r="I52" s="5">
        <v>150</v>
      </c>
      <c r="J52" s="6" t="s">
        <v>221</v>
      </c>
      <c r="K52" s="6" t="s">
        <v>221</v>
      </c>
      <c r="L52" s="20"/>
      <c r="M52" s="20"/>
      <c r="N52" s="8"/>
      <c r="O52" s="8"/>
    </row>
    <row r="53" spans="1:15" s="9" customFormat="1" ht="111.75" customHeight="1">
      <c r="A53" s="5">
        <f t="shared" si="0"/>
        <v>4</v>
      </c>
      <c r="B53" s="12">
        <v>49</v>
      </c>
      <c r="C53" s="8">
        <v>43853</v>
      </c>
      <c r="D53" s="6" t="s">
        <v>228</v>
      </c>
      <c r="E53" s="23" t="s">
        <v>229</v>
      </c>
      <c r="F53" s="6" t="s">
        <v>256</v>
      </c>
      <c r="G53" s="86" t="s">
        <v>230</v>
      </c>
      <c r="H53" s="88">
        <v>15</v>
      </c>
      <c r="I53" s="88">
        <v>15</v>
      </c>
      <c r="J53" s="28" t="s">
        <v>264</v>
      </c>
      <c r="K53" s="28" t="s">
        <v>320</v>
      </c>
      <c r="L53" s="25">
        <v>43916</v>
      </c>
      <c r="M53" s="25">
        <v>43916</v>
      </c>
      <c r="N53" s="25" t="s">
        <v>265</v>
      </c>
      <c r="O53" s="25" t="s">
        <v>178</v>
      </c>
    </row>
    <row r="54" spans="1:15" s="9" customFormat="1" ht="51">
      <c r="A54" s="5">
        <f t="shared" si="0"/>
        <v>5</v>
      </c>
      <c r="B54" s="12">
        <v>63</v>
      </c>
      <c r="C54" s="8">
        <v>43864</v>
      </c>
      <c r="D54" s="6" t="s">
        <v>117</v>
      </c>
      <c r="E54" s="23"/>
      <c r="F54" s="6" t="s">
        <v>266</v>
      </c>
      <c r="G54" s="86" t="s">
        <v>249</v>
      </c>
      <c r="H54" s="88">
        <v>15</v>
      </c>
      <c r="I54" s="88">
        <v>15</v>
      </c>
      <c r="J54" s="28" t="s">
        <v>260</v>
      </c>
      <c r="K54" s="28" t="s">
        <v>261</v>
      </c>
      <c r="L54" s="25"/>
      <c r="M54" s="25"/>
      <c r="N54" s="25" t="s">
        <v>263</v>
      </c>
      <c r="O54" s="25" t="s">
        <v>73</v>
      </c>
    </row>
    <row r="55" spans="1:15" s="9" customFormat="1" ht="67.5" customHeight="1">
      <c r="A55" s="5">
        <f t="shared" si="0"/>
        <v>6</v>
      </c>
      <c r="B55" s="21">
        <v>85</v>
      </c>
      <c r="C55" s="25">
        <v>43873</v>
      </c>
      <c r="D55" s="28" t="s">
        <v>52</v>
      </c>
      <c r="E55" s="23" t="s">
        <v>225</v>
      </c>
      <c r="F55" s="6" t="s">
        <v>9</v>
      </c>
      <c r="G55" s="86" t="s">
        <v>252</v>
      </c>
      <c r="H55" s="88">
        <v>1.5</v>
      </c>
      <c r="I55" s="88">
        <v>1.5</v>
      </c>
      <c r="J55" s="28" t="s">
        <v>259</v>
      </c>
      <c r="K55" s="28" t="s">
        <v>262</v>
      </c>
      <c r="L55" s="25"/>
      <c r="M55" s="25"/>
      <c r="N55" s="25" t="s">
        <v>253</v>
      </c>
      <c r="O55" s="25" t="s">
        <v>254</v>
      </c>
    </row>
    <row r="56" spans="1:15" s="9" customFormat="1" ht="71.25" customHeight="1">
      <c r="A56" s="5">
        <f t="shared" si="0"/>
        <v>7</v>
      </c>
      <c r="B56" s="21">
        <v>88</v>
      </c>
      <c r="C56" s="25">
        <v>43875</v>
      </c>
      <c r="D56" s="28" t="s">
        <v>255</v>
      </c>
      <c r="E56" s="23"/>
      <c r="F56" s="28" t="s">
        <v>256</v>
      </c>
      <c r="G56" s="86" t="s">
        <v>257</v>
      </c>
      <c r="H56" s="88">
        <v>15</v>
      </c>
      <c r="I56" s="88">
        <v>15</v>
      </c>
      <c r="J56" s="28" t="s">
        <v>258</v>
      </c>
      <c r="K56" s="28" t="s">
        <v>267</v>
      </c>
      <c r="L56" s="25">
        <v>44020</v>
      </c>
      <c r="M56" s="25">
        <v>44020</v>
      </c>
      <c r="N56" s="25" t="s">
        <v>253</v>
      </c>
      <c r="O56" s="25" t="s">
        <v>254</v>
      </c>
    </row>
    <row r="57" spans="1:15" s="9" customFormat="1" ht="71.25" customHeight="1">
      <c r="A57" s="5">
        <f t="shared" si="0"/>
        <v>8</v>
      </c>
      <c r="B57" s="21">
        <v>140</v>
      </c>
      <c r="C57" s="25">
        <v>43901</v>
      </c>
      <c r="D57" s="28" t="s">
        <v>323</v>
      </c>
      <c r="E57" s="23" t="s">
        <v>324</v>
      </c>
      <c r="F57" s="28" t="s">
        <v>68</v>
      </c>
      <c r="G57" s="86" t="s">
        <v>325</v>
      </c>
      <c r="H57" s="88">
        <v>5</v>
      </c>
      <c r="I57" s="88">
        <v>5</v>
      </c>
      <c r="J57" s="28" t="s">
        <v>326</v>
      </c>
      <c r="K57" s="28" t="s">
        <v>267</v>
      </c>
      <c r="L57" s="25">
        <v>44005</v>
      </c>
      <c r="M57" s="25">
        <v>44005</v>
      </c>
      <c r="N57" s="25" t="s">
        <v>62</v>
      </c>
      <c r="O57" s="25" t="s">
        <v>59</v>
      </c>
    </row>
    <row r="58" spans="1:15" s="9" customFormat="1" ht="63.75">
      <c r="A58" s="5">
        <f t="shared" si="0"/>
        <v>9</v>
      </c>
      <c r="B58" s="21">
        <v>146</v>
      </c>
      <c r="C58" s="25">
        <v>43902</v>
      </c>
      <c r="D58" s="28" t="s">
        <v>330</v>
      </c>
      <c r="E58" s="23"/>
      <c r="F58" s="6" t="s">
        <v>277</v>
      </c>
      <c r="G58" s="86" t="s">
        <v>327</v>
      </c>
      <c r="H58" s="88">
        <v>15</v>
      </c>
      <c r="I58" s="88">
        <v>15</v>
      </c>
      <c r="J58" s="28" t="s">
        <v>328</v>
      </c>
      <c r="K58" s="28" t="s">
        <v>375</v>
      </c>
      <c r="L58" s="25"/>
      <c r="M58" s="25"/>
      <c r="N58" s="25" t="s">
        <v>361</v>
      </c>
      <c r="O58" s="25" t="s">
        <v>329</v>
      </c>
    </row>
    <row r="59" spans="1:15" s="9" customFormat="1" ht="60" customHeight="1">
      <c r="A59" s="5">
        <f t="shared" si="0"/>
        <v>10</v>
      </c>
      <c r="B59" s="21">
        <v>210</v>
      </c>
      <c r="C59" s="25">
        <v>43964</v>
      </c>
      <c r="D59" s="28" t="s">
        <v>366</v>
      </c>
      <c r="E59" s="23" t="s">
        <v>367</v>
      </c>
      <c r="F59" s="28" t="s">
        <v>68</v>
      </c>
      <c r="G59" s="19" t="s">
        <v>368</v>
      </c>
      <c r="H59" s="88">
        <v>20</v>
      </c>
      <c r="I59" s="88">
        <v>8</v>
      </c>
      <c r="J59" s="28" t="s">
        <v>369</v>
      </c>
      <c r="K59" s="28" t="s">
        <v>393</v>
      </c>
      <c r="L59" s="25">
        <v>44005</v>
      </c>
      <c r="M59" s="25">
        <v>44005</v>
      </c>
      <c r="N59" s="25" t="s">
        <v>370</v>
      </c>
      <c r="O59" s="25" t="s">
        <v>371</v>
      </c>
    </row>
    <row r="60" spans="1:15" s="9" customFormat="1" ht="71.25" customHeight="1">
      <c r="A60" s="5">
        <f t="shared" si="0"/>
        <v>11</v>
      </c>
      <c r="B60" s="21">
        <v>209</v>
      </c>
      <c r="C60" s="25">
        <v>43963</v>
      </c>
      <c r="D60" s="28" t="s">
        <v>340</v>
      </c>
      <c r="E60" s="23" t="s">
        <v>338</v>
      </c>
      <c r="F60" s="28" t="s">
        <v>33</v>
      </c>
      <c r="G60" s="19" t="s">
        <v>339</v>
      </c>
      <c r="H60" s="88">
        <v>5</v>
      </c>
      <c r="I60" s="88">
        <v>5</v>
      </c>
      <c r="J60" s="28" t="s">
        <v>360</v>
      </c>
      <c r="K60" s="28" t="s">
        <v>47</v>
      </c>
      <c r="L60" s="25">
        <v>43997</v>
      </c>
      <c r="M60" s="25">
        <v>43997</v>
      </c>
      <c r="N60" s="25" t="s">
        <v>107</v>
      </c>
      <c r="O60" s="25" t="s">
        <v>103</v>
      </c>
    </row>
    <row r="61" spans="1:15" s="9" customFormat="1" ht="71.25" customHeight="1">
      <c r="A61" s="5">
        <f t="shared" si="0"/>
        <v>12</v>
      </c>
      <c r="B61" s="21">
        <v>214</v>
      </c>
      <c r="C61" s="25">
        <v>43965</v>
      </c>
      <c r="D61" s="28" t="s">
        <v>341</v>
      </c>
      <c r="E61" s="23"/>
      <c r="F61" s="28" t="s">
        <v>33</v>
      </c>
      <c r="G61" s="86" t="s">
        <v>342</v>
      </c>
      <c r="H61" s="88">
        <v>3</v>
      </c>
      <c r="I61" s="88">
        <v>3</v>
      </c>
      <c r="J61" s="28" t="s">
        <v>343</v>
      </c>
      <c r="K61" s="28" t="s">
        <v>344</v>
      </c>
      <c r="L61" s="25">
        <v>44034</v>
      </c>
      <c r="M61" s="25">
        <v>44034</v>
      </c>
      <c r="N61" s="25" t="s">
        <v>345</v>
      </c>
      <c r="O61" s="25" t="s">
        <v>54</v>
      </c>
    </row>
    <row r="62" spans="1:15" s="9" customFormat="1" ht="71.25" customHeight="1">
      <c r="A62" s="5">
        <f t="shared" si="0"/>
        <v>13</v>
      </c>
      <c r="B62" s="21">
        <v>220</v>
      </c>
      <c r="C62" s="25">
        <v>43966</v>
      </c>
      <c r="D62" s="28" t="s">
        <v>346</v>
      </c>
      <c r="E62" s="23"/>
      <c r="F62" s="28" t="s">
        <v>9</v>
      </c>
      <c r="G62" s="86" t="s">
        <v>347</v>
      </c>
      <c r="H62" s="88">
        <v>2</v>
      </c>
      <c r="I62" s="88">
        <v>2</v>
      </c>
      <c r="J62" s="28" t="s">
        <v>348</v>
      </c>
      <c r="K62" s="28" t="s">
        <v>344</v>
      </c>
      <c r="L62" s="25">
        <v>44005</v>
      </c>
      <c r="M62" s="25">
        <v>44005</v>
      </c>
      <c r="N62" s="25" t="s">
        <v>177</v>
      </c>
      <c r="O62" s="25" t="s">
        <v>86</v>
      </c>
    </row>
    <row r="63" spans="1:15" s="9" customFormat="1" ht="71.25" customHeight="1">
      <c r="A63" s="5">
        <f t="shared" si="0"/>
        <v>14</v>
      </c>
      <c r="B63" s="12">
        <v>236</v>
      </c>
      <c r="C63" s="8">
        <v>43971</v>
      </c>
      <c r="D63" s="6" t="s">
        <v>376</v>
      </c>
      <c r="E63" s="92"/>
      <c r="F63" s="6" t="s">
        <v>349</v>
      </c>
      <c r="G63" s="86" t="s">
        <v>350</v>
      </c>
      <c r="H63" s="5">
        <v>12</v>
      </c>
      <c r="I63" s="5">
        <v>12</v>
      </c>
      <c r="J63" s="6" t="s">
        <v>351</v>
      </c>
      <c r="K63" s="28" t="s">
        <v>352</v>
      </c>
      <c r="L63" s="8">
        <v>44020</v>
      </c>
      <c r="M63" s="8">
        <v>44020</v>
      </c>
      <c r="N63" s="8" t="s">
        <v>353</v>
      </c>
      <c r="O63" s="8" t="s">
        <v>354</v>
      </c>
    </row>
    <row r="64" spans="1:15" s="9" customFormat="1" ht="71.25" customHeight="1">
      <c r="A64" s="5">
        <f t="shared" si="0"/>
        <v>15</v>
      </c>
      <c r="B64" s="12">
        <v>0</v>
      </c>
      <c r="C64" s="8">
        <v>43973</v>
      </c>
      <c r="D64" s="6" t="s">
        <v>10</v>
      </c>
      <c r="E64" s="92" t="s">
        <v>11</v>
      </c>
      <c r="F64" s="6" t="s">
        <v>355</v>
      </c>
      <c r="G64" s="86" t="s">
        <v>356</v>
      </c>
      <c r="H64" s="5">
        <v>481</v>
      </c>
      <c r="I64" s="5">
        <v>481</v>
      </c>
      <c r="J64" s="6" t="s">
        <v>357</v>
      </c>
      <c r="K64" s="28" t="s">
        <v>311</v>
      </c>
      <c r="L64" s="8">
        <v>44055</v>
      </c>
      <c r="M64" s="8">
        <v>44086</v>
      </c>
      <c r="N64" s="8" t="s">
        <v>392</v>
      </c>
      <c r="O64" s="8" t="s">
        <v>61</v>
      </c>
    </row>
    <row r="65" spans="1:15" s="9" customFormat="1" ht="71.25" customHeight="1">
      <c r="A65" s="5">
        <f t="shared" si="0"/>
        <v>16</v>
      </c>
      <c r="B65" s="12">
        <v>244</v>
      </c>
      <c r="C65" s="8">
        <v>43977</v>
      </c>
      <c r="D65" s="6" t="s">
        <v>358</v>
      </c>
      <c r="E65" s="92"/>
      <c r="F65" s="6" t="s">
        <v>9</v>
      </c>
      <c r="G65" s="86" t="s">
        <v>359</v>
      </c>
      <c r="H65" s="5">
        <v>2</v>
      </c>
      <c r="I65" s="5">
        <v>2</v>
      </c>
      <c r="J65" s="6" t="s">
        <v>374</v>
      </c>
      <c r="K65" s="28" t="s">
        <v>379</v>
      </c>
      <c r="L65" s="8">
        <v>43998</v>
      </c>
      <c r="M65" s="8">
        <v>43998</v>
      </c>
      <c r="N65" s="8" t="s">
        <v>380</v>
      </c>
      <c r="O65" s="8" t="s">
        <v>86</v>
      </c>
    </row>
    <row r="66" spans="1:15" s="9" customFormat="1" ht="71.25" customHeight="1">
      <c r="A66" s="5">
        <f t="shared" si="0"/>
        <v>17</v>
      </c>
      <c r="B66" s="12">
        <v>255</v>
      </c>
      <c r="C66" s="8">
        <v>43979</v>
      </c>
      <c r="D66" s="6" t="s">
        <v>372</v>
      </c>
      <c r="E66" s="92"/>
      <c r="F66" s="6" t="s">
        <v>9</v>
      </c>
      <c r="G66" s="86" t="s">
        <v>373</v>
      </c>
      <c r="H66" s="5">
        <v>7</v>
      </c>
      <c r="I66" s="5">
        <v>7</v>
      </c>
      <c r="J66" s="6" t="s">
        <v>377</v>
      </c>
      <c r="K66" s="28" t="s">
        <v>378</v>
      </c>
      <c r="L66" s="8">
        <v>43998</v>
      </c>
      <c r="M66" s="8">
        <v>43998</v>
      </c>
      <c r="N66" s="8" t="s">
        <v>177</v>
      </c>
      <c r="O66" s="25" t="s">
        <v>86</v>
      </c>
    </row>
    <row r="67" spans="1:15" s="9" customFormat="1" ht="71.25" customHeight="1">
      <c r="A67" s="5">
        <f t="shared" si="0"/>
        <v>18</v>
      </c>
      <c r="B67" s="12">
        <v>289</v>
      </c>
      <c r="C67" s="8">
        <v>44000</v>
      </c>
      <c r="D67" s="6" t="s">
        <v>381</v>
      </c>
      <c r="E67" s="92"/>
      <c r="F67" s="28" t="s">
        <v>297</v>
      </c>
      <c r="G67" s="86" t="s">
        <v>382</v>
      </c>
      <c r="H67" s="5">
        <v>2</v>
      </c>
      <c r="I67" s="5">
        <v>2</v>
      </c>
      <c r="J67" s="6" t="s">
        <v>388</v>
      </c>
      <c r="K67" s="28" t="s">
        <v>389</v>
      </c>
      <c r="L67" s="8">
        <v>44063</v>
      </c>
      <c r="M67" s="8">
        <v>44063</v>
      </c>
      <c r="N67" s="8" t="s">
        <v>390</v>
      </c>
      <c r="O67" s="25" t="s">
        <v>354</v>
      </c>
    </row>
    <row r="68" spans="1:15" s="9" customFormat="1" ht="51">
      <c r="A68" s="5">
        <f t="shared" si="0"/>
        <v>19</v>
      </c>
      <c r="B68" s="12">
        <v>298</v>
      </c>
      <c r="C68" s="8">
        <v>44001</v>
      </c>
      <c r="D68" s="6" t="s">
        <v>383</v>
      </c>
      <c r="E68" s="92"/>
      <c r="F68" s="6" t="s">
        <v>6</v>
      </c>
      <c r="G68" s="86" t="s">
        <v>384</v>
      </c>
      <c r="H68" s="5"/>
      <c r="I68" s="5"/>
      <c r="J68" s="6" t="s">
        <v>385</v>
      </c>
      <c r="K68" s="6" t="s">
        <v>385</v>
      </c>
      <c r="L68" s="8"/>
      <c r="M68" s="8"/>
      <c r="N68" s="8"/>
      <c r="O68" s="25"/>
    </row>
    <row r="69" spans="1:15" s="9" customFormat="1" ht="71.25" customHeight="1">
      <c r="A69" s="5">
        <f t="shared" si="0"/>
        <v>20</v>
      </c>
      <c r="B69" s="12">
        <v>302</v>
      </c>
      <c r="C69" s="8">
        <v>44004</v>
      </c>
      <c r="D69" s="6" t="s">
        <v>386</v>
      </c>
      <c r="E69" s="92"/>
      <c r="F69" s="6" t="s">
        <v>63</v>
      </c>
      <c r="G69" s="86" t="s">
        <v>387</v>
      </c>
      <c r="H69" s="5">
        <v>15</v>
      </c>
      <c r="I69" s="5">
        <v>1.6</v>
      </c>
      <c r="J69" s="6" t="s">
        <v>396</v>
      </c>
      <c r="K69" s="28" t="s">
        <v>378</v>
      </c>
      <c r="L69" s="8"/>
      <c r="M69" s="8"/>
      <c r="N69" s="8" t="s">
        <v>49</v>
      </c>
      <c r="O69" s="25" t="s">
        <v>391</v>
      </c>
    </row>
    <row r="70" spans="1:15" s="9" customFormat="1" ht="71.25" customHeight="1">
      <c r="A70" s="5">
        <f t="shared" si="0"/>
        <v>21</v>
      </c>
      <c r="B70" s="12">
        <v>308</v>
      </c>
      <c r="C70" s="8">
        <v>44012</v>
      </c>
      <c r="D70" s="6" t="s">
        <v>398</v>
      </c>
      <c r="E70" s="92"/>
      <c r="F70" s="6" t="s">
        <v>33</v>
      </c>
      <c r="G70" s="86" t="s">
        <v>399</v>
      </c>
      <c r="H70" s="5">
        <v>15</v>
      </c>
      <c r="I70" s="5">
        <v>15</v>
      </c>
      <c r="J70" s="6" t="s">
        <v>400</v>
      </c>
      <c r="K70" s="28" t="s">
        <v>417</v>
      </c>
      <c r="L70" s="8"/>
      <c r="M70" s="8"/>
      <c r="N70" s="8" t="s">
        <v>401</v>
      </c>
      <c r="O70" s="25" t="s">
        <v>402</v>
      </c>
    </row>
    <row r="71" spans="1:15" s="9" customFormat="1" ht="71.25" customHeight="1">
      <c r="A71" s="5">
        <f t="shared" si="0"/>
        <v>22</v>
      </c>
      <c r="B71" s="12">
        <v>314</v>
      </c>
      <c r="C71" s="8">
        <v>44015</v>
      </c>
      <c r="D71" s="6" t="s">
        <v>394</v>
      </c>
      <c r="E71" s="92"/>
      <c r="F71" s="6" t="s">
        <v>9</v>
      </c>
      <c r="G71" s="86" t="s">
        <v>395</v>
      </c>
      <c r="H71" s="5">
        <v>3</v>
      </c>
      <c r="I71" s="5">
        <v>3</v>
      </c>
      <c r="J71" s="6" t="s">
        <v>397</v>
      </c>
      <c r="K71" s="28" t="s">
        <v>417</v>
      </c>
      <c r="L71" s="8">
        <v>44039</v>
      </c>
      <c r="M71" s="8">
        <v>44039</v>
      </c>
      <c r="N71" s="8" t="s">
        <v>185</v>
      </c>
      <c r="O71" s="25" t="s">
        <v>86</v>
      </c>
    </row>
    <row r="72" spans="1:15" s="9" customFormat="1" ht="71.25" customHeight="1">
      <c r="A72" s="5">
        <f t="shared" si="0"/>
        <v>23</v>
      </c>
      <c r="B72" s="12">
        <v>325</v>
      </c>
      <c r="C72" s="8">
        <v>44019</v>
      </c>
      <c r="D72" s="6" t="s">
        <v>403</v>
      </c>
      <c r="E72" s="92"/>
      <c r="F72" s="6" t="s">
        <v>9</v>
      </c>
      <c r="G72" s="86" t="s">
        <v>404</v>
      </c>
      <c r="H72" s="5">
        <v>5</v>
      </c>
      <c r="I72" s="5">
        <v>5</v>
      </c>
      <c r="J72" s="6" t="s">
        <v>405</v>
      </c>
      <c r="K72" s="28" t="s">
        <v>417</v>
      </c>
      <c r="L72" s="8">
        <v>44063</v>
      </c>
      <c r="M72" s="8">
        <v>44063</v>
      </c>
      <c r="N72" s="8" t="s">
        <v>179</v>
      </c>
      <c r="O72" s="25" t="s">
        <v>86</v>
      </c>
    </row>
    <row r="73" spans="1:15" s="9" customFormat="1" ht="71.25" customHeight="1">
      <c r="A73" s="5">
        <f aca="true" t="shared" si="1" ref="A73:A118">A72+1</f>
        <v>24</v>
      </c>
      <c r="B73" s="12">
        <v>328</v>
      </c>
      <c r="C73" s="8">
        <v>44022</v>
      </c>
      <c r="D73" s="6" t="s">
        <v>406</v>
      </c>
      <c r="E73" s="92" t="s">
        <v>418</v>
      </c>
      <c r="F73" s="6" t="s">
        <v>33</v>
      </c>
      <c r="G73" s="86" t="s">
        <v>409</v>
      </c>
      <c r="H73" s="5">
        <v>30</v>
      </c>
      <c r="I73" s="5">
        <v>17</v>
      </c>
      <c r="J73" s="6" t="s">
        <v>419</v>
      </c>
      <c r="K73" s="28" t="s">
        <v>420</v>
      </c>
      <c r="L73" s="8"/>
      <c r="M73" s="8"/>
      <c r="N73" s="8" t="s">
        <v>433</v>
      </c>
      <c r="O73" s="25" t="s">
        <v>35</v>
      </c>
    </row>
    <row r="74" spans="1:15" s="9" customFormat="1" ht="71.25" customHeight="1">
      <c r="A74" s="5">
        <f t="shared" si="1"/>
        <v>25</v>
      </c>
      <c r="B74" s="12">
        <v>334</v>
      </c>
      <c r="C74" s="8">
        <v>44025</v>
      </c>
      <c r="D74" s="6" t="s">
        <v>407</v>
      </c>
      <c r="E74" s="92"/>
      <c r="F74" s="6" t="s">
        <v>9</v>
      </c>
      <c r="G74" s="86" t="s">
        <v>408</v>
      </c>
      <c r="H74" s="5">
        <v>2</v>
      </c>
      <c r="I74" s="5">
        <v>2</v>
      </c>
      <c r="J74" s="6" t="s">
        <v>430</v>
      </c>
      <c r="K74" s="28" t="s">
        <v>417</v>
      </c>
      <c r="L74" s="8">
        <v>44063</v>
      </c>
      <c r="M74" s="8">
        <v>44063</v>
      </c>
      <c r="N74" s="8" t="s">
        <v>214</v>
      </c>
      <c r="O74" s="25" t="s">
        <v>86</v>
      </c>
    </row>
    <row r="75" spans="1:15" s="9" customFormat="1" ht="71.25" customHeight="1">
      <c r="A75" s="5">
        <f t="shared" si="1"/>
        <v>26</v>
      </c>
      <c r="B75" s="12">
        <v>331</v>
      </c>
      <c r="C75" s="8">
        <v>44022</v>
      </c>
      <c r="D75" s="6" t="s">
        <v>411</v>
      </c>
      <c r="E75" s="92" t="s">
        <v>23</v>
      </c>
      <c r="F75" s="6" t="s">
        <v>421</v>
      </c>
      <c r="G75" s="86" t="s">
        <v>422</v>
      </c>
      <c r="H75" s="5">
        <v>340</v>
      </c>
      <c r="I75" s="5">
        <v>190</v>
      </c>
      <c r="J75" s="6" t="s">
        <v>423</v>
      </c>
      <c r="K75" s="28" t="s">
        <v>424</v>
      </c>
      <c r="L75" s="8"/>
      <c r="M75" s="8"/>
      <c r="N75" s="8"/>
      <c r="O75" s="25"/>
    </row>
    <row r="76" spans="1:15" s="9" customFormat="1" ht="71.25" customHeight="1">
      <c r="A76" s="5">
        <f t="shared" si="1"/>
        <v>27</v>
      </c>
      <c r="B76" s="12">
        <v>339</v>
      </c>
      <c r="C76" s="8">
        <v>44029</v>
      </c>
      <c r="D76" s="6" t="s">
        <v>412</v>
      </c>
      <c r="E76" s="92"/>
      <c r="F76" s="6" t="s">
        <v>9</v>
      </c>
      <c r="G76" s="86" t="s">
        <v>425</v>
      </c>
      <c r="H76" s="5">
        <v>2</v>
      </c>
      <c r="I76" s="5">
        <v>2</v>
      </c>
      <c r="J76" s="6" t="s">
        <v>428</v>
      </c>
      <c r="K76" s="28" t="s">
        <v>426</v>
      </c>
      <c r="L76" s="8">
        <v>44064</v>
      </c>
      <c r="M76" s="8">
        <v>44064</v>
      </c>
      <c r="N76" s="8" t="s">
        <v>214</v>
      </c>
      <c r="O76" s="25" t="s">
        <v>86</v>
      </c>
    </row>
    <row r="77" spans="1:15" s="9" customFormat="1" ht="71.25" customHeight="1">
      <c r="A77" s="5">
        <f t="shared" si="1"/>
        <v>28</v>
      </c>
      <c r="B77" s="12">
        <v>342</v>
      </c>
      <c r="C77" s="8">
        <v>44029</v>
      </c>
      <c r="D77" s="6" t="s">
        <v>434</v>
      </c>
      <c r="E77" s="92"/>
      <c r="F77" s="6" t="s">
        <v>435</v>
      </c>
      <c r="G77" s="86" t="s">
        <v>436</v>
      </c>
      <c r="H77" s="5">
        <v>10</v>
      </c>
      <c r="I77" s="5">
        <v>10</v>
      </c>
      <c r="J77" s="6" t="s">
        <v>437</v>
      </c>
      <c r="K77" s="28" t="s">
        <v>438</v>
      </c>
      <c r="L77" s="8"/>
      <c r="M77" s="8"/>
      <c r="N77" s="8" t="s">
        <v>478</v>
      </c>
      <c r="O77" s="25" t="s">
        <v>190</v>
      </c>
    </row>
    <row r="78" spans="1:15" s="9" customFormat="1" ht="71.25" customHeight="1">
      <c r="A78" s="5">
        <f t="shared" si="1"/>
        <v>29</v>
      </c>
      <c r="B78" s="12">
        <v>345</v>
      </c>
      <c r="C78" s="8">
        <v>44032</v>
      </c>
      <c r="D78" s="6" t="s">
        <v>413</v>
      </c>
      <c r="E78" s="92"/>
      <c r="F78" s="6" t="s">
        <v>33</v>
      </c>
      <c r="G78" s="86" t="s">
        <v>427</v>
      </c>
      <c r="H78" s="5">
        <v>15</v>
      </c>
      <c r="I78" s="5">
        <v>15</v>
      </c>
      <c r="J78" s="6" t="s">
        <v>429</v>
      </c>
      <c r="K78" s="28" t="s">
        <v>442</v>
      </c>
      <c r="L78" s="8"/>
      <c r="M78" s="8"/>
      <c r="N78" s="8" t="s">
        <v>479</v>
      </c>
      <c r="O78" s="25" t="s">
        <v>480</v>
      </c>
    </row>
    <row r="79" spans="1:15" s="9" customFormat="1" ht="71.25" customHeight="1">
      <c r="A79" s="5">
        <f t="shared" si="1"/>
        <v>30</v>
      </c>
      <c r="B79" s="12">
        <v>344</v>
      </c>
      <c r="C79" s="8">
        <v>44032</v>
      </c>
      <c r="D79" s="6" t="s">
        <v>414</v>
      </c>
      <c r="E79" s="92"/>
      <c r="F79" s="6" t="s">
        <v>9</v>
      </c>
      <c r="G79" s="86" t="s">
        <v>415</v>
      </c>
      <c r="H79" s="5">
        <v>3</v>
      </c>
      <c r="I79" s="5">
        <v>3</v>
      </c>
      <c r="J79" s="6" t="s">
        <v>416</v>
      </c>
      <c r="K79" s="28" t="s">
        <v>268</v>
      </c>
      <c r="L79" s="8">
        <v>44063</v>
      </c>
      <c r="M79" s="8">
        <v>44063</v>
      </c>
      <c r="N79" s="8" t="s">
        <v>184</v>
      </c>
      <c r="O79" s="25" t="s">
        <v>86</v>
      </c>
    </row>
    <row r="80" spans="1:15" s="9" customFormat="1" ht="71.25" customHeight="1">
      <c r="A80" s="5">
        <f t="shared" si="1"/>
        <v>31</v>
      </c>
      <c r="B80" s="12">
        <v>352</v>
      </c>
      <c r="C80" s="8">
        <v>44034</v>
      </c>
      <c r="D80" s="6" t="s">
        <v>431</v>
      </c>
      <c r="E80" s="18" t="s">
        <v>624</v>
      </c>
      <c r="F80" s="6" t="s">
        <v>33</v>
      </c>
      <c r="G80" s="86" t="s">
        <v>339</v>
      </c>
      <c r="H80" s="5">
        <v>5</v>
      </c>
      <c r="I80" s="5">
        <v>5</v>
      </c>
      <c r="J80" s="6" t="s">
        <v>637</v>
      </c>
      <c r="K80" s="6" t="s">
        <v>267</v>
      </c>
      <c r="L80" s="8">
        <v>44123</v>
      </c>
      <c r="M80" s="8">
        <v>44123</v>
      </c>
      <c r="N80" s="8" t="s">
        <v>107</v>
      </c>
      <c r="O80" s="25" t="s">
        <v>51</v>
      </c>
    </row>
    <row r="81" spans="1:15" s="9" customFormat="1" ht="71.25" customHeight="1">
      <c r="A81" s="5">
        <f t="shared" si="1"/>
        <v>32</v>
      </c>
      <c r="B81" s="12">
        <v>357</v>
      </c>
      <c r="C81" s="8">
        <v>44039</v>
      </c>
      <c r="D81" s="6" t="s">
        <v>439</v>
      </c>
      <c r="E81" s="92"/>
      <c r="F81" s="6" t="s">
        <v>9</v>
      </c>
      <c r="G81" s="86" t="s">
        <v>440</v>
      </c>
      <c r="H81" s="5">
        <v>3</v>
      </c>
      <c r="I81" s="5">
        <v>3</v>
      </c>
      <c r="J81" s="6" t="s">
        <v>441</v>
      </c>
      <c r="K81" s="28" t="s">
        <v>442</v>
      </c>
      <c r="L81" s="8">
        <v>44063</v>
      </c>
      <c r="M81" s="8">
        <v>44063</v>
      </c>
      <c r="N81" s="8" t="s">
        <v>185</v>
      </c>
      <c r="O81" s="25" t="s">
        <v>86</v>
      </c>
    </row>
    <row r="82" spans="1:15" s="9" customFormat="1" ht="52.5" customHeight="1">
      <c r="A82" s="5">
        <f t="shared" si="1"/>
        <v>33</v>
      </c>
      <c r="B82" s="12">
        <v>362</v>
      </c>
      <c r="C82" s="8">
        <v>44046</v>
      </c>
      <c r="D82" s="6" t="s">
        <v>461</v>
      </c>
      <c r="E82" s="92"/>
      <c r="F82" s="6" t="s">
        <v>13</v>
      </c>
      <c r="G82" s="86" t="s">
        <v>462</v>
      </c>
      <c r="H82" s="5">
        <v>5</v>
      </c>
      <c r="I82" s="5">
        <v>5</v>
      </c>
      <c r="J82" s="6" t="s">
        <v>463</v>
      </c>
      <c r="K82" s="6" t="s">
        <v>463</v>
      </c>
      <c r="L82" s="8"/>
      <c r="M82" s="8"/>
      <c r="N82" s="8"/>
      <c r="O82" s="25"/>
    </row>
    <row r="83" spans="1:15" s="9" customFormat="1" ht="71.25" customHeight="1">
      <c r="A83" s="5">
        <f t="shared" si="1"/>
        <v>34</v>
      </c>
      <c r="B83" s="12">
        <v>363</v>
      </c>
      <c r="C83" s="8">
        <v>44046</v>
      </c>
      <c r="D83" s="6" t="s">
        <v>92</v>
      </c>
      <c r="E83" s="92"/>
      <c r="F83" s="6" t="s">
        <v>9</v>
      </c>
      <c r="G83" s="86" t="s">
        <v>443</v>
      </c>
      <c r="H83" s="5">
        <v>2</v>
      </c>
      <c r="I83" s="5">
        <v>2</v>
      </c>
      <c r="J83" s="6" t="s">
        <v>444</v>
      </c>
      <c r="K83" s="28" t="s">
        <v>442</v>
      </c>
      <c r="L83" s="8">
        <v>44063</v>
      </c>
      <c r="M83" s="8">
        <v>44063</v>
      </c>
      <c r="N83" s="8" t="s">
        <v>451</v>
      </c>
      <c r="O83" s="25" t="s">
        <v>86</v>
      </c>
    </row>
    <row r="84" spans="1:15" s="9" customFormat="1" ht="71.25" customHeight="1">
      <c r="A84" s="5">
        <f t="shared" si="1"/>
        <v>35</v>
      </c>
      <c r="B84" s="12">
        <v>366</v>
      </c>
      <c r="C84" s="8">
        <v>44046</v>
      </c>
      <c r="D84" s="6" t="s">
        <v>445</v>
      </c>
      <c r="E84" s="92"/>
      <c r="F84" s="6" t="s">
        <v>9</v>
      </c>
      <c r="G84" s="86" t="s">
        <v>446</v>
      </c>
      <c r="H84" s="5">
        <v>10</v>
      </c>
      <c r="I84" s="5">
        <v>10</v>
      </c>
      <c r="J84" s="6" t="s">
        <v>447</v>
      </c>
      <c r="K84" s="6" t="s">
        <v>267</v>
      </c>
      <c r="L84" s="8">
        <v>44132</v>
      </c>
      <c r="M84" s="8">
        <v>44132</v>
      </c>
      <c r="N84" s="8" t="s">
        <v>453</v>
      </c>
      <c r="O84" s="25" t="s">
        <v>56</v>
      </c>
    </row>
    <row r="85" spans="1:15" s="9" customFormat="1" ht="71.25" customHeight="1">
      <c r="A85" s="5">
        <f t="shared" si="1"/>
        <v>36</v>
      </c>
      <c r="B85" s="12">
        <v>364</v>
      </c>
      <c r="C85" s="8">
        <v>44046</v>
      </c>
      <c r="D85" s="6" t="s">
        <v>448</v>
      </c>
      <c r="E85" s="92"/>
      <c r="F85" s="6" t="s">
        <v>349</v>
      </c>
      <c r="G85" s="86" t="s">
        <v>449</v>
      </c>
      <c r="H85" s="5">
        <v>3</v>
      </c>
      <c r="I85" s="5">
        <v>3</v>
      </c>
      <c r="J85" s="6" t="s">
        <v>450</v>
      </c>
      <c r="K85" s="28" t="s">
        <v>471</v>
      </c>
      <c r="L85" s="8"/>
      <c r="M85" s="8"/>
      <c r="N85" s="8" t="s">
        <v>452</v>
      </c>
      <c r="O85" s="25" t="s">
        <v>454</v>
      </c>
    </row>
    <row r="86" spans="1:15" s="9" customFormat="1" ht="71.25" customHeight="1">
      <c r="A86" s="5">
        <f t="shared" si="1"/>
        <v>37</v>
      </c>
      <c r="B86" s="12">
        <v>368</v>
      </c>
      <c r="C86" s="8">
        <v>44048</v>
      </c>
      <c r="D86" s="6" t="s">
        <v>87</v>
      </c>
      <c r="E86" s="92"/>
      <c r="F86" s="6" t="s">
        <v>9</v>
      </c>
      <c r="G86" s="86" t="s">
        <v>455</v>
      </c>
      <c r="H86" s="5">
        <v>3</v>
      </c>
      <c r="I86" s="5">
        <v>3</v>
      </c>
      <c r="J86" s="6" t="s">
        <v>456</v>
      </c>
      <c r="K86" s="28" t="s">
        <v>471</v>
      </c>
      <c r="L86" s="8">
        <v>44068</v>
      </c>
      <c r="M86" s="8">
        <v>44068</v>
      </c>
      <c r="N86" s="8" t="s">
        <v>457</v>
      </c>
      <c r="O86" s="25" t="s">
        <v>86</v>
      </c>
    </row>
    <row r="87" spans="1:15" s="9" customFormat="1" ht="71.25" customHeight="1">
      <c r="A87" s="5">
        <f t="shared" si="1"/>
        <v>38</v>
      </c>
      <c r="B87" s="12">
        <v>371</v>
      </c>
      <c r="C87" s="8">
        <v>44049</v>
      </c>
      <c r="D87" s="6" t="s">
        <v>145</v>
      </c>
      <c r="E87" s="18" t="s">
        <v>148</v>
      </c>
      <c r="F87" s="6" t="s">
        <v>458</v>
      </c>
      <c r="G87" s="86" t="s">
        <v>459</v>
      </c>
      <c r="H87" s="5">
        <v>16</v>
      </c>
      <c r="I87" s="5">
        <v>16</v>
      </c>
      <c r="J87" s="6" t="s">
        <v>460</v>
      </c>
      <c r="K87" s="6" t="s">
        <v>267</v>
      </c>
      <c r="L87" s="8">
        <v>44131</v>
      </c>
      <c r="M87" s="8">
        <v>44131</v>
      </c>
      <c r="N87" s="8" t="s">
        <v>149</v>
      </c>
      <c r="O87" s="8" t="s">
        <v>149</v>
      </c>
    </row>
    <row r="88" spans="1:15" s="9" customFormat="1" ht="71.25" customHeight="1">
      <c r="A88" s="5">
        <f t="shared" si="1"/>
        <v>39</v>
      </c>
      <c r="B88" s="12">
        <v>391</v>
      </c>
      <c r="C88" s="8">
        <v>44057</v>
      </c>
      <c r="D88" s="6" t="s">
        <v>464</v>
      </c>
      <c r="E88" s="92"/>
      <c r="F88" s="28" t="s">
        <v>297</v>
      </c>
      <c r="G88" s="86" t="s">
        <v>465</v>
      </c>
      <c r="H88" s="5">
        <v>2</v>
      </c>
      <c r="I88" s="5">
        <v>2</v>
      </c>
      <c r="J88" s="6" t="s">
        <v>468</v>
      </c>
      <c r="K88" s="28" t="s">
        <v>471</v>
      </c>
      <c r="L88" s="8"/>
      <c r="M88" s="8"/>
      <c r="N88" s="57" t="s">
        <v>643</v>
      </c>
      <c r="O88" s="170" t="s">
        <v>69</v>
      </c>
    </row>
    <row r="89" spans="1:15" s="9" customFormat="1" ht="71.25" customHeight="1">
      <c r="A89" s="5">
        <f t="shared" si="1"/>
        <v>40</v>
      </c>
      <c r="B89" s="12">
        <v>392</v>
      </c>
      <c r="C89" s="8">
        <v>44062</v>
      </c>
      <c r="D89" s="6" t="s">
        <v>466</v>
      </c>
      <c r="E89" s="92"/>
      <c r="F89" s="28" t="s">
        <v>33</v>
      </c>
      <c r="G89" s="86" t="s">
        <v>470</v>
      </c>
      <c r="H89" s="5">
        <v>10</v>
      </c>
      <c r="I89" s="5">
        <v>10</v>
      </c>
      <c r="J89" s="6" t="s">
        <v>469</v>
      </c>
      <c r="K89" s="6" t="s">
        <v>267</v>
      </c>
      <c r="L89" s="8">
        <v>44117</v>
      </c>
      <c r="M89" s="8">
        <v>44117</v>
      </c>
      <c r="N89" s="57" t="s">
        <v>472</v>
      </c>
      <c r="O89" s="57" t="s">
        <v>85</v>
      </c>
    </row>
    <row r="90" spans="1:15" s="9" customFormat="1" ht="71.25" customHeight="1">
      <c r="A90" s="5">
        <f t="shared" si="1"/>
        <v>41</v>
      </c>
      <c r="B90" s="12">
        <v>403</v>
      </c>
      <c r="C90" s="8">
        <v>44067</v>
      </c>
      <c r="D90" s="6" t="s">
        <v>467</v>
      </c>
      <c r="E90" s="92"/>
      <c r="F90" s="28" t="s">
        <v>9</v>
      </c>
      <c r="G90" s="86" t="s">
        <v>473</v>
      </c>
      <c r="H90" s="5">
        <v>5</v>
      </c>
      <c r="I90" s="5">
        <v>5</v>
      </c>
      <c r="J90" s="6" t="s">
        <v>474</v>
      </c>
      <c r="K90" s="28" t="s">
        <v>471</v>
      </c>
      <c r="L90" s="8"/>
      <c r="M90" s="8"/>
      <c r="N90" s="8" t="s">
        <v>457</v>
      </c>
      <c r="O90" s="25" t="s">
        <v>86</v>
      </c>
    </row>
    <row r="91" spans="1:15" s="9" customFormat="1" ht="71.25" customHeight="1">
      <c r="A91" s="5">
        <f t="shared" si="1"/>
        <v>42</v>
      </c>
      <c r="B91" s="12">
        <v>405</v>
      </c>
      <c r="C91" s="8">
        <v>44068</v>
      </c>
      <c r="D91" s="6" t="s">
        <v>475</v>
      </c>
      <c r="E91" s="92"/>
      <c r="F91" s="28" t="s">
        <v>9</v>
      </c>
      <c r="G91" s="86" t="s">
        <v>476</v>
      </c>
      <c r="H91" s="5">
        <v>2</v>
      </c>
      <c r="I91" s="5">
        <v>2</v>
      </c>
      <c r="J91" s="6" t="s">
        <v>477</v>
      </c>
      <c r="K91" s="28" t="s">
        <v>471</v>
      </c>
      <c r="L91" s="8"/>
      <c r="M91" s="8"/>
      <c r="N91" s="8" t="s">
        <v>457</v>
      </c>
      <c r="O91" s="25" t="s">
        <v>86</v>
      </c>
    </row>
    <row r="92" spans="1:15" s="9" customFormat="1" ht="71.25" customHeight="1">
      <c r="A92" s="5">
        <f t="shared" si="1"/>
        <v>43</v>
      </c>
      <c r="B92" s="12">
        <v>406</v>
      </c>
      <c r="C92" s="8">
        <v>44069</v>
      </c>
      <c r="D92" s="6" t="s">
        <v>78</v>
      </c>
      <c r="E92" s="13" t="s">
        <v>79</v>
      </c>
      <c r="F92" s="28" t="s">
        <v>481</v>
      </c>
      <c r="G92" s="19" t="s">
        <v>80</v>
      </c>
      <c r="H92" s="5">
        <v>15</v>
      </c>
      <c r="I92" s="5">
        <v>15</v>
      </c>
      <c r="J92" s="6" t="s">
        <v>482</v>
      </c>
      <c r="K92" s="28" t="s">
        <v>471</v>
      </c>
      <c r="L92" s="8"/>
      <c r="M92" s="8"/>
      <c r="N92" s="8" t="s">
        <v>483</v>
      </c>
      <c r="O92" s="25" t="s">
        <v>484</v>
      </c>
    </row>
    <row r="93" spans="1:15" s="9" customFormat="1" ht="71.25" customHeight="1">
      <c r="A93" s="5">
        <f t="shared" si="1"/>
        <v>44</v>
      </c>
      <c r="B93" s="12">
        <v>408</v>
      </c>
      <c r="C93" s="8">
        <v>44071</v>
      </c>
      <c r="D93" s="6" t="s">
        <v>485</v>
      </c>
      <c r="E93" s="92"/>
      <c r="F93" s="28" t="s">
        <v>349</v>
      </c>
      <c r="G93" s="86" t="s">
        <v>486</v>
      </c>
      <c r="H93" s="5">
        <v>15</v>
      </c>
      <c r="I93" s="5">
        <v>10</v>
      </c>
      <c r="J93" s="6" t="s">
        <v>487</v>
      </c>
      <c r="K93" s="28" t="s">
        <v>471</v>
      </c>
      <c r="L93" s="8"/>
      <c r="M93" s="8"/>
      <c r="N93" s="8" t="s">
        <v>49</v>
      </c>
      <c r="O93" s="25" t="s">
        <v>391</v>
      </c>
    </row>
    <row r="94" spans="1:15" s="9" customFormat="1" ht="71.25" customHeight="1">
      <c r="A94" s="5">
        <f t="shared" si="1"/>
        <v>45</v>
      </c>
      <c r="B94" s="12">
        <v>409</v>
      </c>
      <c r="C94" s="8">
        <v>44071</v>
      </c>
      <c r="D94" s="6" t="s">
        <v>88</v>
      </c>
      <c r="E94" s="92"/>
      <c r="F94" s="28" t="s">
        <v>9</v>
      </c>
      <c r="G94" s="86" t="s">
        <v>488</v>
      </c>
      <c r="H94" s="5">
        <v>2</v>
      </c>
      <c r="I94" s="5">
        <v>2</v>
      </c>
      <c r="J94" s="6" t="s">
        <v>489</v>
      </c>
      <c r="K94" s="28" t="s">
        <v>471</v>
      </c>
      <c r="L94" s="8"/>
      <c r="M94" s="8"/>
      <c r="N94" s="2" t="s">
        <v>457</v>
      </c>
      <c r="O94" s="170" t="s">
        <v>86</v>
      </c>
    </row>
    <row r="95" spans="1:15" s="9" customFormat="1" ht="71.25" customHeight="1">
      <c r="A95" s="5">
        <f t="shared" si="1"/>
        <v>46</v>
      </c>
      <c r="B95" s="12">
        <v>415</v>
      </c>
      <c r="C95" s="8">
        <v>44075</v>
      </c>
      <c r="D95" s="6" t="s">
        <v>544</v>
      </c>
      <c r="E95" s="92"/>
      <c r="F95" s="28" t="s">
        <v>310</v>
      </c>
      <c r="G95" s="86" t="s">
        <v>545</v>
      </c>
      <c r="H95" s="5">
        <v>3</v>
      </c>
      <c r="I95" s="5">
        <v>3</v>
      </c>
      <c r="J95" s="6" t="s">
        <v>546</v>
      </c>
      <c r="K95" s="28" t="s">
        <v>471</v>
      </c>
      <c r="L95" s="8"/>
      <c r="M95" s="8"/>
      <c r="N95" s="8" t="s">
        <v>547</v>
      </c>
      <c r="O95" s="25" t="s">
        <v>197</v>
      </c>
    </row>
    <row r="96" spans="1:15" s="9" customFormat="1" ht="71.25" customHeight="1">
      <c r="A96" s="5">
        <f t="shared" si="1"/>
        <v>47</v>
      </c>
      <c r="B96" s="12">
        <v>420</v>
      </c>
      <c r="C96" s="8">
        <v>44081</v>
      </c>
      <c r="D96" s="6" t="s">
        <v>90</v>
      </c>
      <c r="E96" s="92"/>
      <c r="F96" s="28" t="s">
        <v>9</v>
      </c>
      <c r="G96" s="86" t="s">
        <v>557</v>
      </c>
      <c r="H96" s="5">
        <v>3</v>
      </c>
      <c r="I96" s="5">
        <v>3</v>
      </c>
      <c r="J96" s="6" t="s">
        <v>558</v>
      </c>
      <c r="K96" s="6" t="s">
        <v>267</v>
      </c>
      <c r="L96" s="8">
        <v>44131</v>
      </c>
      <c r="M96" s="8">
        <v>44131</v>
      </c>
      <c r="N96" s="8" t="s">
        <v>457</v>
      </c>
      <c r="O96" s="25" t="s">
        <v>86</v>
      </c>
    </row>
    <row r="97" spans="1:15" s="9" customFormat="1" ht="71.25" customHeight="1">
      <c r="A97" s="5">
        <f t="shared" si="1"/>
        <v>48</v>
      </c>
      <c r="B97" s="12">
        <v>424</v>
      </c>
      <c r="C97" s="8">
        <v>44082</v>
      </c>
      <c r="D97" s="6" t="s">
        <v>548</v>
      </c>
      <c r="E97" s="92"/>
      <c r="F97" s="28" t="s">
        <v>9</v>
      </c>
      <c r="G97" s="86" t="s">
        <v>549</v>
      </c>
      <c r="H97" s="5">
        <v>10</v>
      </c>
      <c r="I97" s="5">
        <v>10</v>
      </c>
      <c r="J97" s="6" t="s">
        <v>550</v>
      </c>
      <c r="K97" s="6" t="s">
        <v>267</v>
      </c>
      <c r="L97" s="8">
        <v>44133</v>
      </c>
      <c r="M97" s="8">
        <v>44133</v>
      </c>
      <c r="N97" s="8" t="s">
        <v>457</v>
      </c>
      <c r="O97" s="25" t="s">
        <v>86</v>
      </c>
    </row>
    <row r="98" spans="1:15" s="9" customFormat="1" ht="71.25" customHeight="1">
      <c r="A98" s="5">
        <f t="shared" si="1"/>
        <v>49</v>
      </c>
      <c r="B98" s="12">
        <v>446</v>
      </c>
      <c r="C98" s="8">
        <v>44092</v>
      </c>
      <c r="D98" s="6" t="s">
        <v>551</v>
      </c>
      <c r="E98" s="92"/>
      <c r="F98" s="28" t="s">
        <v>9</v>
      </c>
      <c r="G98" s="86" t="s">
        <v>552</v>
      </c>
      <c r="H98" s="5">
        <v>5</v>
      </c>
      <c r="I98" s="5">
        <v>5</v>
      </c>
      <c r="J98" s="6" t="s">
        <v>553</v>
      </c>
      <c r="K98" s="28" t="s">
        <v>471</v>
      </c>
      <c r="L98" s="8"/>
      <c r="M98" s="8"/>
      <c r="N98" s="8" t="s">
        <v>457</v>
      </c>
      <c r="O98" s="25" t="s">
        <v>86</v>
      </c>
    </row>
    <row r="99" spans="1:15" s="9" customFormat="1" ht="71.25" customHeight="1">
      <c r="A99" s="5">
        <f t="shared" si="1"/>
        <v>50</v>
      </c>
      <c r="B99" s="12">
        <v>447</v>
      </c>
      <c r="C99" s="8">
        <v>44092</v>
      </c>
      <c r="D99" s="6" t="s">
        <v>554</v>
      </c>
      <c r="E99" s="92"/>
      <c r="F99" s="28" t="s">
        <v>9</v>
      </c>
      <c r="G99" s="86" t="s">
        <v>555</v>
      </c>
      <c r="H99" s="5">
        <v>3</v>
      </c>
      <c r="I99" s="5">
        <v>3</v>
      </c>
      <c r="J99" s="6" t="s">
        <v>556</v>
      </c>
      <c r="K99" s="6" t="s">
        <v>267</v>
      </c>
      <c r="L99" s="8">
        <v>44130</v>
      </c>
      <c r="M99" s="8">
        <v>44130</v>
      </c>
      <c r="N99" s="8" t="s">
        <v>457</v>
      </c>
      <c r="O99" s="25" t="s">
        <v>86</v>
      </c>
    </row>
    <row r="100" spans="1:15" s="9" customFormat="1" ht="71.25" customHeight="1">
      <c r="A100" s="5">
        <f t="shared" si="1"/>
        <v>51</v>
      </c>
      <c r="B100" s="12">
        <v>456</v>
      </c>
      <c r="C100" s="8">
        <v>44097</v>
      </c>
      <c r="D100" s="6" t="s">
        <v>559</v>
      </c>
      <c r="E100" s="92"/>
      <c r="F100" s="28" t="s">
        <v>9</v>
      </c>
      <c r="G100" s="86" t="s">
        <v>560</v>
      </c>
      <c r="H100" s="5">
        <v>3</v>
      </c>
      <c r="I100" s="5">
        <v>3</v>
      </c>
      <c r="J100" s="6" t="s">
        <v>561</v>
      </c>
      <c r="K100" s="6" t="s">
        <v>267</v>
      </c>
      <c r="L100" s="8">
        <v>44130</v>
      </c>
      <c r="M100" s="8">
        <v>44130</v>
      </c>
      <c r="N100" s="8" t="s">
        <v>457</v>
      </c>
      <c r="O100" s="25" t="s">
        <v>86</v>
      </c>
    </row>
    <row r="101" spans="1:15" s="9" customFormat="1" ht="71.25" customHeight="1">
      <c r="A101" s="5">
        <f t="shared" si="1"/>
        <v>52</v>
      </c>
      <c r="B101" s="21">
        <v>468</v>
      </c>
      <c r="C101" s="25">
        <v>44103</v>
      </c>
      <c r="D101" s="28" t="s">
        <v>563</v>
      </c>
      <c r="E101" s="23" t="s">
        <v>576</v>
      </c>
      <c r="F101" s="28" t="s">
        <v>564</v>
      </c>
      <c r="G101" s="86" t="s">
        <v>566</v>
      </c>
      <c r="H101" s="88">
        <v>151.14</v>
      </c>
      <c r="I101" s="88">
        <v>151.14</v>
      </c>
      <c r="J101" s="28" t="s">
        <v>567</v>
      </c>
      <c r="K101" s="28" t="s">
        <v>595</v>
      </c>
      <c r="L101" s="25"/>
      <c r="M101" s="25"/>
      <c r="N101" s="8" t="s">
        <v>575</v>
      </c>
      <c r="O101" s="8" t="s">
        <v>55</v>
      </c>
    </row>
    <row r="102" spans="1:15" s="9" customFormat="1" ht="71.25" customHeight="1">
      <c r="A102" s="5">
        <f t="shared" si="1"/>
        <v>53</v>
      </c>
      <c r="B102" s="21">
        <v>475</v>
      </c>
      <c r="C102" s="25">
        <v>44105</v>
      </c>
      <c r="D102" s="28" t="s">
        <v>562</v>
      </c>
      <c r="E102" s="23" t="s">
        <v>617</v>
      </c>
      <c r="F102" s="28" t="s">
        <v>48</v>
      </c>
      <c r="G102" s="86" t="s">
        <v>565</v>
      </c>
      <c r="H102" s="88">
        <v>10</v>
      </c>
      <c r="I102" s="88">
        <v>10</v>
      </c>
      <c r="J102" s="28" t="s">
        <v>568</v>
      </c>
      <c r="K102" s="28" t="s">
        <v>280</v>
      </c>
      <c r="L102" s="25"/>
      <c r="M102" s="25"/>
      <c r="N102" s="25" t="s">
        <v>107</v>
      </c>
      <c r="O102" s="25" t="s">
        <v>103</v>
      </c>
    </row>
    <row r="103" spans="1:15" s="9" customFormat="1" ht="71.25" customHeight="1">
      <c r="A103" s="5">
        <f t="shared" si="1"/>
        <v>54</v>
      </c>
      <c r="B103" s="12">
        <v>488</v>
      </c>
      <c r="C103" s="8">
        <v>44110</v>
      </c>
      <c r="D103" s="6" t="s">
        <v>569</v>
      </c>
      <c r="E103" s="92"/>
      <c r="F103" s="28" t="s">
        <v>9</v>
      </c>
      <c r="G103" s="86" t="s">
        <v>570</v>
      </c>
      <c r="H103" s="5">
        <v>15</v>
      </c>
      <c r="I103" s="5">
        <v>15</v>
      </c>
      <c r="J103" s="6" t="s">
        <v>571</v>
      </c>
      <c r="K103" s="28" t="s">
        <v>280</v>
      </c>
      <c r="L103" s="8"/>
      <c r="M103" s="8"/>
      <c r="N103" s="8" t="s">
        <v>178</v>
      </c>
      <c r="O103" s="25" t="s">
        <v>86</v>
      </c>
    </row>
    <row r="104" spans="1:15" s="9" customFormat="1" ht="71.25" customHeight="1">
      <c r="A104" s="5">
        <f t="shared" si="1"/>
        <v>55</v>
      </c>
      <c r="B104" s="12">
        <v>492</v>
      </c>
      <c r="C104" s="8">
        <v>44112</v>
      </c>
      <c r="D104" s="6" t="s">
        <v>572</v>
      </c>
      <c r="E104" s="92"/>
      <c r="F104" s="28" t="s">
        <v>9</v>
      </c>
      <c r="G104" s="86" t="s">
        <v>573</v>
      </c>
      <c r="H104" s="5">
        <v>2</v>
      </c>
      <c r="I104" s="5">
        <v>2</v>
      </c>
      <c r="J104" s="6" t="s">
        <v>574</v>
      </c>
      <c r="K104" s="28" t="s">
        <v>595</v>
      </c>
      <c r="L104" s="8"/>
      <c r="M104" s="8"/>
      <c r="N104" s="8" t="s">
        <v>175</v>
      </c>
      <c r="O104" s="25" t="s">
        <v>86</v>
      </c>
    </row>
    <row r="105" spans="1:15" s="9" customFormat="1" ht="71.25" customHeight="1">
      <c r="A105" s="5">
        <f t="shared" si="1"/>
        <v>56</v>
      </c>
      <c r="B105" s="12">
        <v>493</v>
      </c>
      <c r="C105" s="8">
        <v>44112</v>
      </c>
      <c r="D105" s="6" t="s">
        <v>57</v>
      </c>
      <c r="E105" s="92" t="s">
        <v>58</v>
      </c>
      <c r="F105" s="28" t="s">
        <v>577</v>
      </c>
      <c r="G105" s="86" t="s">
        <v>578</v>
      </c>
      <c r="H105" s="5">
        <v>105</v>
      </c>
      <c r="I105" s="5">
        <v>64</v>
      </c>
      <c r="J105" s="6" t="s">
        <v>579</v>
      </c>
      <c r="K105" s="28" t="s">
        <v>595</v>
      </c>
      <c r="L105" s="8"/>
      <c r="M105" s="8"/>
      <c r="N105" s="8" t="s">
        <v>580</v>
      </c>
      <c r="O105" s="8" t="s">
        <v>581</v>
      </c>
    </row>
    <row r="106" spans="1:15" s="9" customFormat="1" ht="71.25" customHeight="1">
      <c r="A106" s="5">
        <f t="shared" si="1"/>
        <v>57</v>
      </c>
      <c r="B106" s="12">
        <v>504</v>
      </c>
      <c r="C106" s="8">
        <v>44120</v>
      </c>
      <c r="D106" s="6" t="s">
        <v>582</v>
      </c>
      <c r="E106" s="92"/>
      <c r="F106" s="28" t="s">
        <v>577</v>
      </c>
      <c r="G106" s="86" t="s">
        <v>583</v>
      </c>
      <c r="H106" s="5">
        <v>15</v>
      </c>
      <c r="I106" s="5">
        <v>5</v>
      </c>
      <c r="J106" s="6" t="s">
        <v>598</v>
      </c>
      <c r="K106" s="28" t="s">
        <v>595</v>
      </c>
      <c r="L106" s="8"/>
      <c r="M106" s="8"/>
      <c r="N106" s="8" t="s">
        <v>615</v>
      </c>
      <c r="O106" s="8" t="s">
        <v>53</v>
      </c>
    </row>
    <row r="107" spans="1:15" s="9" customFormat="1" ht="71.25" customHeight="1">
      <c r="A107" s="5">
        <f t="shared" si="1"/>
        <v>58</v>
      </c>
      <c r="B107" s="12">
        <v>509</v>
      </c>
      <c r="C107" s="8">
        <v>44124</v>
      </c>
      <c r="D107" s="6" t="s">
        <v>584</v>
      </c>
      <c r="E107" s="92"/>
      <c r="F107" s="6" t="s">
        <v>9</v>
      </c>
      <c r="G107" s="86" t="s">
        <v>585</v>
      </c>
      <c r="H107" s="5">
        <v>3</v>
      </c>
      <c r="I107" s="5">
        <v>3</v>
      </c>
      <c r="J107" s="6" t="s">
        <v>594</v>
      </c>
      <c r="K107" s="28" t="s">
        <v>471</v>
      </c>
      <c r="L107" s="8"/>
      <c r="M107" s="8"/>
      <c r="N107" s="8" t="s">
        <v>214</v>
      </c>
      <c r="O107" s="25" t="s">
        <v>86</v>
      </c>
    </row>
    <row r="108" spans="1:15" s="9" customFormat="1" ht="71.25" customHeight="1">
      <c r="A108" s="5">
        <f t="shared" si="1"/>
        <v>59</v>
      </c>
      <c r="B108" s="12">
        <v>510</v>
      </c>
      <c r="C108" s="8">
        <v>44124</v>
      </c>
      <c r="D108" s="6" t="s">
        <v>593</v>
      </c>
      <c r="E108" s="92"/>
      <c r="F108" s="6" t="s">
        <v>9</v>
      </c>
      <c r="G108" s="86" t="s">
        <v>586</v>
      </c>
      <c r="H108" s="5">
        <v>3</v>
      </c>
      <c r="I108" s="5">
        <v>3</v>
      </c>
      <c r="J108" s="6" t="s">
        <v>596</v>
      </c>
      <c r="K108" s="28" t="s">
        <v>595</v>
      </c>
      <c r="L108" s="8"/>
      <c r="M108" s="8"/>
      <c r="N108" s="8" t="s">
        <v>597</v>
      </c>
      <c r="O108" s="8" t="s">
        <v>74</v>
      </c>
    </row>
    <row r="109" spans="1:15" s="9" customFormat="1" ht="71.25" customHeight="1">
      <c r="A109" s="5">
        <f t="shared" si="1"/>
        <v>60</v>
      </c>
      <c r="B109" s="12">
        <v>518</v>
      </c>
      <c r="C109" s="8">
        <v>44131</v>
      </c>
      <c r="D109" s="6" t="s">
        <v>587</v>
      </c>
      <c r="E109" s="92"/>
      <c r="F109" s="28" t="s">
        <v>33</v>
      </c>
      <c r="G109" s="86" t="s">
        <v>588</v>
      </c>
      <c r="H109" s="5">
        <v>3</v>
      </c>
      <c r="I109" s="5">
        <v>3</v>
      </c>
      <c r="J109" s="6" t="s">
        <v>642</v>
      </c>
      <c r="K109" s="28" t="s">
        <v>595</v>
      </c>
      <c r="L109" s="8"/>
      <c r="M109" s="8"/>
      <c r="N109" s="8" t="s">
        <v>66</v>
      </c>
      <c r="O109" s="8" t="s">
        <v>51</v>
      </c>
    </row>
    <row r="110" spans="1:15" s="9" customFormat="1" ht="71.25" customHeight="1">
      <c r="A110" s="5">
        <f t="shared" si="1"/>
        <v>61</v>
      </c>
      <c r="B110" s="12">
        <v>522</v>
      </c>
      <c r="C110" s="8">
        <v>44131</v>
      </c>
      <c r="D110" s="6" t="s">
        <v>411</v>
      </c>
      <c r="E110" s="23" t="s">
        <v>23</v>
      </c>
      <c r="F110" s="28" t="s">
        <v>589</v>
      </c>
      <c r="G110" s="86" t="s">
        <v>602</v>
      </c>
      <c r="H110" s="5">
        <v>0.1</v>
      </c>
      <c r="I110" s="5">
        <v>0.1</v>
      </c>
      <c r="J110" s="6" t="s">
        <v>601</v>
      </c>
      <c r="K110" s="28" t="s">
        <v>600</v>
      </c>
      <c r="L110" s="8"/>
      <c r="M110" s="8"/>
      <c r="N110" s="8" t="s">
        <v>603</v>
      </c>
      <c r="O110" s="8" t="s">
        <v>61</v>
      </c>
    </row>
    <row r="111" spans="1:15" s="9" customFormat="1" ht="71.25" customHeight="1">
      <c r="A111" s="5">
        <f t="shared" si="1"/>
        <v>62</v>
      </c>
      <c r="B111" s="12">
        <v>523</v>
      </c>
      <c r="C111" s="8">
        <v>44131</v>
      </c>
      <c r="D111" s="6" t="s">
        <v>590</v>
      </c>
      <c r="E111" s="23" t="s">
        <v>616</v>
      </c>
      <c r="F111" s="28" t="s">
        <v>33</v>
      </c>
      <c r="G111" s="86" t="s">
        <v>591</v>
      </c>
      <c r="H111" s="5">
        <v>2</v>
      </c>
      <c r="I111" s="5">
        <v>2</v>
      </c>
      <c r="J111" s="6" t="s">
        <v>599</v>
      </c>
      <c r="K111" s="28" t="s">
        <v>471</v>
      </c>
      <c r="L111" s="8"/>
      <c r="M111" s="8"/>
      <c r="N111" s="8" t="s">
        <v>131</v>
      </c>
      <c r="O111" s="8" t="s">
        <v>51</v>
      </c>
    </row>
    <row r="112" spans="1:15" s="9" customFormat="1" ht="71.25" customHeight="1">
      <c r="A112" s="5">
        <f t="shared" si="1"/>
        <v>63</v>
      </c>
      <c r="B112" s="12">
        <v>524</v>
      </c>
      <c r="C112" s="8">
        <v>44132</v>
      </c>
      <c r="D112" s="6" t="s">
        <v>592</v>
      </c>
      <c r="E112" s="23"/>
      <c r="F112" s="6" t="s">
        <v>9</v>
      </c>
      <c r="G112" s="86" t="s">
        <v>607</v>
      </c>
      <c r="H112" s="5">
        <v>0.1</v>
      </c>
      <c r="I112" s="5">
        <v>0.1</v>
      </c>
      <c r="J112" s="6" t="s">
        <v>605</v>
      </c>
      <c r="K112" s="28" t="s">
        <v>600</v>
      </c>
      <c r="L112" s="8"/>
      <c r="M112" s="8"/>
      <c r="N112" s="8" t="s">
        <v>214</v>
      </c>
      <c r="O112" s="25" t="s">
        <v>86</v>
      </c>
    </row>
    <row r="113" spans="1:15" s="9" customFormat="1" ht="71.25" customHeight="1">
      <c r="A113" s="5">
        <f t="shared" si="1"/>
        <v>64</v>
      </c>
      <c r="B113" s="12">
        <v>525</v>
      </c>
      <c r="C113" s="8">
        <v>44132</v>
      </c>
      <c r="D113" s="6" t="s">
        <v>592</v>
      </c>
      <c r="E113" s="23"/>
      <c r="F113" s="6" t="s">
        <v>9</v>
      </c>
      <c r="G113" s="86" t="s">
        <v>607</v>
      </c>
      <c r="H113" s="5">
        <v>13</v>
      </c>
      <c r="I113" s="5">
        <v>13</v>
      </c>
      <c r="J113" s="6" t="s">
        <v>604</v>
      </c>
      <c r="K113" s="28" t="s">
        <v>600</v>
      </c>
      <c r="L113" s="8"/>
      <c r="M113" s="8"/>
      <c r="N113" s="8" t="s">
        <v>213</v>
      </c>
      <c r="O113" s="25" t="s">
        <v>86</v>
      </c>
    </row>
    <row r="114" spans="1:15" s="9" customFormat="1" ht="71.25" customHeight="1">
      <c r="A114" s="5">
        <f t="shared" si="1"/>
        <v>65</v>
      </c>
      <c r="B114" s="12">
        <v>528</v>
      </c>
      <c r="C114" s="8">
        <v>44132</v>
      </c>
      <c r="D114" s="6" t="s">
        <v>606</v>
      </c>
      <c r="E114" s="23"/>
      <c r="F114" s="6" t="s">
        <v>9</v>
      </c>
      <c r="G114" s="86" t="s">
        <v>608</v>
      </c>
      <c r="H114" s="5">
        <v>0.5</v>
      </c>
      <c r="I114" s="5">
        <v>0.5</v>
      </c>
      <c r="J114" s="6" t="s">
        <v>609</v>
      </c>
      <c r="K114" s="28" t="s">
        <v>600</v>
      </c>
      <c r="L114" s="8"/>
      <c r="M114" s="8"/>
      <c r="N114" s="8" t="s">
        <v>214</v>
      </c>
      <c r="O114" s="25" t="s">
        <v>86</v>
      </c>
    </row>
    <row r="115" spans="1:15" s="9" customFormat="1" ht="71.25" customHeight="1">
      <c r="A115" s="5">
        <f t="shared" si="1"/>
        <v>66</v>
      </c>
      <c r="B115" s="12">
        <v>529</v>
      </c>
      <c r="C115" s="8">
        <v>44132</v>
      </c>
      <c r="D115" s="6" t="s">
        <v>606</v>
      </c>
      <c r="E115" s="23"/>
      <c r="F115" s="6" t="s">
        <v>9</v>
      </c>
      <c r="G115" s="86" t="s">
        <v>608</v>
      </c>
      <c r="H115" s="5">
        <v>10</v>
      </c>
      <c r="I115" s="5">
        <v>10</v>
      </c>
      <c r="J115" s="6" t="s">
        <v>610</v>
      </c>
      <c r="K115" s="28" t="s">
        <v>600</v>
      </c>
      <c r="L115" s="8"/>
      <c r="M115" s="8"/>
      <c r="N115" s="8" t="s">
        <v>213</v>
      </c>
      <c r="O115" s="25" t="s">
        <v>86</v>
      </c>
    </row>
    <row r="116" spans="1:15" s="9" customFormat="1" ht="71.25" customHeight="1">
      <c r="A116" s="5">
        <f t="shared" si="1"/>
        <v>67</v>
      </c>
      <c r="B116" s="12">
        <v>538</v>
      </c>
      <c r="C116" s="8">
        <v>44138</v>
      </c>
      <c r="D116" s="6" t="s">
        <v>611</v>
      </c>
      <c r="E116" s="23"/>
      <c r="F116" s="6" t="s">
        <v>9</v>
      </c>
      <c r="G116" s="86" t="s">
        <v>612</v>
      </c>
      <c r="H116" s="5">
        <v>2</v>
      </c>
      <c r="I116" s="5">
        <v>2</v>
      </c>
      <c r="J116" s="6" t="s">
        <v>613</v>
      </c>
      <c r="K116" s="28" t="s">
        <v>600</v>
      </c>
      <c r="L116" s="8"/>
      <c r="M116" s="8"/>
      <c r="N116" s="8" t="s">
        <v>614</v>
      </c>
      <c r="O116" s="25" t="s">
        <v>86</v>
      </c>
    </row>
    <row r="117" spans="1:15" s="9" customFormat="1" ht="37.5" customHeight="1">
      <c r="A117" s="5">
        <f t="shared" si="1"/>
        <v>68</v>
      </c>
      <c r="B117" s="12">
        <v>546</v>
      </c>
      <c r="C117" s="8">
        <v>44141</v>
      </c>
      <c r="D117" s="6" t="s">
        <v>618</v>
      </c>
      <c r="E117" s="23"/>
      <c r="F117" s="6" t="s">
        <v>310</v>
      </c>
      <c r="G117" s="86" t="s">
        <v>619</v>
      </c>
      <c r="H117" s="5">
        <v>2</v>
      </c>
      <c r="I117" s="5">
        <v>2</v>
      </c>
      <c r="J117" s="6" t="s">
        <v>96</v>
      </c>
      <c r="K117" s="6" t="s">
        <v>96</v>
      </c>
      <c r="L117" s="8"/>
      <c r="M117" s="8"/>
      <c r="N117" s="8"/>
      <c r="O117" s="25"/>
    </row>
    <row r="118" spans="1:15" s="9" customFormat="1" ht="71.25" customHeight="1">
      <c r="A118" s="5">
        <f t="shared" si="1"/>
        <v>69</v>
      </c>
      <c r="B118" s="12">
        <v>549</v>
      </c>
      <c r="C118" s="8">
        <v>44146</v>
      </c>
      <c r="D118" s="6" t="s">
        <v>638</v>
      </c>
      <c r="E118" s="23"/>
      <c r="F118" s="6" t="s">
        <v>9</v>
      </c>
      <c r="G118" s="86" t="s">
        <v>639</v>
      </c>
      <c r="H118" s="5">
        <v>2</v>
      </c>
      <c r="I118" s="5">
        <v>2</v>
      </c>
      <c r="J118" s="6" t="s">
        <v>640</v>
      </c>
      <c r="K118" s="28" t="s">
        <v>600</v>
      </c>
      <c r="L118" s="8"/>
      <c r="M118" s="8"/>
      <c r="N118" s="8" t="s">
        <v>641</v>
      </c>
      <c r="O118" s="25" t="s">
        <v>191</v>
      </c>
    </row>
  </sheetData>
  <sheetProtection/>
  <autoFilter ref="A5:O118"/>
  <mergeCells count="15">
    <mergeCell ref="E3:E5"/>
    <mergeCell ref="F3:F5"/>
    <mergeCell ref="G3:G5"/>
    <mergeCell ref="H3:I4"/>
    <mergeCell ref="J3:J5"/>
    <mergeCell ref="K3:K5"/>
    <mergeCell ref="L3:L5"/>
    <mergeCell ref="M3:M5"/>
    <mergeCell ref="N3:N5"/>
    <mergeCell ref="O3:O5"/>
    <mergeCell ref="A1:O1"/>
    <mergeCell ref="A3:A5"/>
    <mergeCell ref="B3:B5"/>
    <mergeCell ref="C3:C5"/>
    <mergeCell ref="D3:D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2020-11-13T12:24:23Z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