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25" tabRatio="785" activeTab="0"/>
  </bookViews>
  <sheets>
    <sheet name="Мурманск" sheetId="1" r:id="rId1"/>
    <sheet name="Кола" sheetId="2" r:id="rId2"/>
    <sheet name="Мурмаши" sheetId="3" r:id="rId3"/>
    <sheet name="Молочный" sheetId="4" r:id="rId4"/>
    <sheet name="Верхнетуломский" sheetId="5" r:id="rId5"/>
    <sheet name="Кильдинстрой" sheetId="6" r:id="rId6"/>
    <sheet name="Ловозеро" sheetId="7" r:id="rId7"/>
    <sheet name="Ревда" sheetId="8" r:id="rId8"/>
    <sheet name="Высокий" sheetId="9" r:id="rId9"/>
    <sheet name="Гаджиево" sheetId="10" r:id="rId10"/>
    <sheet name="Североморск" sheetId="11" r:id="rId11"/>
    <sheet name="Никель" sheetId="12" r:id="rId12"/>
    <sheet name="Полярный" sheetId="13" r:id="rId13"/>
    <sheet name="Снежногосрк" sheetId="14" r:id="rId14"/>
    <sheet name="Кандалакша" sheetId="15" r:id="rId15"/>
    <sheet name="Зеленоборский" sheetId="16" r:id="rId16"/>
    <sheet name="Умба" sheetId="17" r:id="rId17"/>
    <sheet name="Нива-3" sheetId="18" r:id="rId18"/>
    <sheet name="Белое Море" sheetId="19" r:id="rId19"/>
    <sheet name="Териберка" sheetId="20" r:id="rId20"/>
    <sheet name="Териберка угольная" sheetId="21" r:id="rId21"/>
    <sheet name="Енский" sheetId="22" r:id="rId22"/>
    <sheet name="Росляково" sheetId="23" r:id="rId23"/>
    <sheet name="Мурманск (передача)" sheetId="24" r:id="rId24"/>
  </sheets>
  <externalReferences>
    <externalReference r:id="rId27"/>
    <externalReference r:id="rId28"/>
    <externalReference r:id="rId29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<sst xmlns="http://schemas.openxmlformats.org/spreadsheetml/2006/main" count="799" uniqueCount="58">
  <si>
    <t>нет</t>
  </si>
  <si>
    <t>в течение 10 календарных дней со дня подачи ею заявления об установлении тарифов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</si>
  <si>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</si>
  <si>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</si>
  <si>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</si>
  <si>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</si>
  <si>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</si>
  <si>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Инвестиционная программа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</si>
  <si>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</si>
  <si>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</si>
  <si>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</si>
  <si>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Источник тепловой энергии</t>
  </si>
  <si>
    <t>Годовой объем полезного отпуска тепловой энергии, тыс.Гкал</t>
  </si>
  <si>
    <t>Тариф на тепловую энергию в горячей воде</t>
  </si>
  <si>
    <t>Тариф на тепловую энергию в паре</t>
  </si>
  <si>
    <t>н.п. Белое море</t>
  </si>
  <si>
    <t>г. Мурманск</t>
  </si>
  <si>
    <t>г.п. Кола</t>
  </si>
  <si>
    <t>г.п. Мурмаши</t>
  </si>
  <si>
    <t>г.п. Молочный</t>
  </si>
  <si>
    <t>г.п. Верхнетуломский Кольского района</t>
  </si>
  <si>
    <t>г.п. Кильдинстрой</t>
  </si>
  <si>
    <t>с.п. Ловозеро</t>
  </si>
  <si>
    <t>г.п. Ревда</t>
  </si>
  <si>
    <t>г. Оленегорск (н.п. Высокий)</t>
  </si>
  <si>
    <t>ЗАТО г. Североморск</t>
  </si>
  <si>
    <t>г. Гаджиево</t>
  </si>
  <si>
    <t>г.п. Никель Печенгского района</t>
  </si>
  <si>
    <t>Тариф на тепловую энергию в горячей воде с коллекторов</t>
  </si>
  <si>
    <t>Тариф на производство и передачу тепловой энергии</t>
  </si>
  <si>
    <t>г. Полярный</t>
  </si>
  <si>
    <t>г.п. Зеленоборский</t>
  </si>
  <si>
    <t>н.п. Умба Терского муниципального образования</t>
  </si>
  <si>
    <t>г. Снежногорск (вкл. н.п. Оленья Губа)</t>
  </si>
  <si>
    <t>Тариф на передачу тепловой энергии в горячей воде</t>
  </si>
  <si>
    <t>п. 27 Информация о предложении регулируемой организации об установлении тарифов по передаче тепловой энергии от сторонних источников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</si>
  <si>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</t>
  </si>
  <si>
    <t>индексации установленных тарифов</t>
  </si>
  <si>
    <t>Индекс эффеективности операционных расходов</t>
  </si>
  <si>
    <t>Уровень надежности теплоснабжения</t>
  </si>
  <si>
    <t>Показатели энергосбережения и энергетической эффективности</t>
  </si>
  <si>
    <t>Реализация программ в области энергосбережения</t>
  </si>
  <si>
    <t>Динамика изменения расходов на топливо</t>
  </si>
  <si>
    <t>Нормативный уровень прибыли, %</t>
  </si>
  <si>
    <t>Базовый уровень опреационных расходов, тыс.руб.</t>
  </si>
  <si>
    <t>01.01.2016-31.12.2016</t>
  </si>
  <si>
    <t>01.01.2017-31.12.2017</t>
  </si>
  <si>
    <t>01.01.2018-31.12.2018</t>
  </si>
  <si>
    <t>н.п. Териберка</t>
  </si>
  <si>
    <t>н.п. Териберка (угольная котельная)</t>
  </si>
  <si>
    <t>н.п. Енский</t>
  </si>
  <si>
    <t>н.п. Росляково г. Мурманск</t>
  </si>
  <si>
    <t>г. Кандалакша</t>
  </si>
  <si>
    <t>г. Кандалакша (мкрн. Нива-3)</t>
  </si>
  <si>
    <t>Производство тепловой энергии</t>
  </si>
  <si>
    <t>Пар</t>
  </si>
  <si>
    <t>Горячая вода</t>
  </si>
  <si>
    <t>Передача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</si>
</sst>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3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1" fillId="0" borderId="13" xfId="122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 indent="3"/>
    </xf>
    <xf numFmtId="9" fontId="1" fillId="0" borderId="13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left"/>
    </xf>
    <xf numFmtId="9" fontId="1" fillId="0" borderId="13" xfId="161" applyFont="1" applyFill="1" applyBorder="1" applyAlignment="1">
      <alignment horizontal="center" vertical="center" wrapText="1"/>
    </xf>
    <xf numFmtId="10" fontId="1" fillId="0" borderId="13" xfId="161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9" fontId="1" fillId="0" borderId="13" xfId="0" applyNumberFormat="1" applyFont="1" applyBorder="1" applyAlignment="1">
      <alignment horizontal="left"/>
    </xf>
    <xf numFmtId="9" fontId="1" fillId="0" borderId="13" xfId="161" applyFont="1" applyBorder="1" applyAlignment="1">
      <alignment horizontal="left"/>
    </xf>
    <xf numFmtId="10" fontId="1" fillId="0" borderId="13" xfId="161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left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center"/>
    </xf>
    <xf numFmtId="9" fontId="1" fillId="0" borderId="13" xfId="161" applyFont="1" applyBorder="1" applyAlignment="1">
      <alignment horizontal="center"/>
    </xf>
    <xf numFmtId="10" fontId="1" fillId="0" borderId="13" xfId="161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9" fontId="1" fillId="0" borderId="13" xfId="16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 indent="5"/>
    </xf>
    <xf numFmtId="0" fontId="1" fillId="0" borderId="13" xfId="0" applyFont="1" applyFill="1" applyBorder="1" applyAlignment="1">
      <alignment horizontal="left" vertical="top" wrapText="1" indent="7"/>
    </xf>
    <xf numFmtId="0" fontId="1" fillId="0" borderId="13" xfId="0" applyFont="1" applyBorder="1" applyAlignment="1">
      <alignment horizontal="center"/>
    </xf>
    <xf numFmtId="184" fontId="1" fillId="0" borderId="13" xfId="161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4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right"/>
    </xf>
    <xf numFmtId="0" fontId="1" fillId="4" borderId="16" xfId="0" applyNumberFormat="1" applyFont="1" applyFill="1" applyBorder="1" applyAlignment="1">
      <alignment horizontal="center" vertical="center" wrapText="1"/>
    </xf>
    <xf numFmtId="0" fontId="1" fillId="4" borderId="1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8" xfId="0" applyNumberFormat="1" applyFont="1" applyFill="1" applyBorder="1" applyAlignment="1">
      <alignment horizontal="center" vertical="center" wrapText="1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0" zoomScaleNormal="80" zoomScalePageLayoutView="0" workbookViewId="0" topLeftCell="A1">
      <selection activeCell="Q9" sqref="Q9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5.75390625" style="2" customWidth="1"/>
    <col min="4" max="4" width="21.125" style="2" customWidth="1"/>
    <col min="5" max="5" width="21.75390625" style="2" customWidth="1"/>
    <col min="6" max="6" width="22.625" style="2" customWidth="1"/>
    <col min="7" max="7" width="21.00390625" style="2" customWidth="1"/>
    <col min="8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7" s="6" customFormat="1" ht="39.75" customHeight="1">
      <c r="A3" s="57" t="s">
        <v>36</v>
      </c>
      <c r="B3" s="57"/>
      <c r="C3" s="57"/>
      <c r="D3" s="57"/>
      <c r="E3" s="57"/>
      <c r="F3" s="57"/>
      <c r="G3" s="57"/>
    </row>
    <row r="4" spans="1:2" s="6" customFormat="1" ht="16.5">
      <c r="A4" s="54"/>
      <c r="B4" s="54"/>
    </row>
    <row r="5" spans="1:3" ht="15.75">
      <c r="A5" s="1"/>
      <c r="B5" s="1"/>
      <c r="C5" s="1"/>
    </row>
    <row r="6" spans="1:7" ht="45.75" customHeight="1">
      <c r="A6" s="55" t="s">
        <v>2</v>
      </c>
      <c r="B6" s="11" t="s">
        <v>13</v>
      </c>
      <c r="C6" s="11" t="s">
        <v>14</v>
      </c>
      <c r="D6" s="11" t="s">
        <v>13</v>
      </c>
      <c r="E6" s="11" t="s">
        <v>14</v>
      </c>
      <c r="F6" s="11" t="s">
        <v>13</v>
      </c>
      <c r="G6" s="11" t="s">
        <v>14</v>
      </c>
    </row>
    <row r="7" spans="1:7" ht="45.75" customHeight="1">
      <c r="A7" s="56"/>
      <c r="B7" s="48">
        <v>2016</v>
      </c>
      <c r="C7" s="49"/>
      <c r="D7" s="48">
        <v>2017</v>
      </c>
      <c r="E7" s="49"/>
      <c r="F7" s="48">
        <v>2018</v>
      </c>
      <c r="G7" s="49"/>
    </row>
    <row r="8" spans="1:7" ht="51.75" customHeight="1">
      <c r="A8" s="3" t="s">
        <v>3</v>
      </c>
      <c r="B8" s="14" t="s">
        <v>37</v>
      </c>
      <c r="C8" s="14" t="s">
        <v>37</v>
      </c>
      <c r="D8" s="14" t="s">
        <v>37</v>
      </c>
      <c r="E8" s="14" t="s">
        <v>37</v>
      </c>
      <c r="F8" s="14" t="s">
        <v>37</v>
      </c>
      <c r="G8" s="14" t="s">
        <v>37</v>
      </c>
    </row>
    <row r="9" spans="1:7" ht="15.75">
      <c r="A9" s="8" t="s">
        <v>11</v>
      </c>
      <c r="B9" s="50" t="s">
        <v>16</v>
      </c>
      <c r="C9" s="51"/>
      <c r="D9" s="51"/>
      <c r="E9" s="51"/>
      <c r="F9" s="51"/>
      <c r="G9" s="52"/>
    </row>
    <row r="10" spans="1:7" ht="15.75" customHeight="1">
      <c r="A10" s="3" t="s">
        <v>9</v>
      </c>
      <c r="B10" s="15">
        <v>3104.368462100836</v>
      </c>
      <c r="C10" s="15">
        <v>3721.387894346144</v>
      </c>
      <c r="D10" s="15">
        <v>3316.1115120876143</v>
      </c>
      <c r="E10" s="15">
        <v>3618.524792490112</v>
      </c>
      <c r="F10" s="15">
        <v>3451.0863092862764</v>
      </c>
      <c r="G10" s="15">
        <v>3766.0850137776083</v>
      </c>
    </row>
    <row r="11" spans="1:7" ht="16.5" customHeight="1">
      <c r="A11" s="3" t="s">
        <v>4</v>
      </c>
      <c r="B11" s="53" t="s">
        <v>45</v>
      </c>
      <c r="C11" s="53"/>
      <c r="D11" s="53" t="s">
        <v>46</v>
      </c>
      <c r="E11" s="53"/>
      <c r="F11" s="53" t="s">
        <v>47</v>
      </c>
      <c r="G11" s="53"/>
    </row>
    <row r="12" spans="1:7" ht="63">
      <c r="A12" s="3" t="s">
        <v>5</v>
      </c>
      <c r="B12" s="4"/>
      <c r="C12" s="4"/>
      <c r="D12" s="4"/>
      <c r="E12" s="4"/>
      <c r="F12" s="4"/>
      <c r="G12" s="4"/>
    </row>
    <row r="13" spans="1:7" ht="31.5">
      <c r="A13" s="18" t="s">
        <v>44</v>
      </c>
      <c r="B13" s="9">
        <v>567547.4337285601</v>
      </c>
      <c r="C13" s="9">
        <v>9014.105478358</v>
      </c>
      <c r="D13" s="4"/>
      <c r="E13" s="4"/>
      <c r="F13" s="4"/>
      <c r="G13" s="4"/>
    </row>
    <row r="14" spans="1:7" ht="31.5">
      <c r="A14" s="18" t="s">
        <v>38</v>
      </c>
      <c r="B14" s="4"/>
      <c r="C14" s="4"/>
      <c r="D14" s="4">
        <v>1</v>
      </c>
      <c r="E14" s="4">
        <v>1</v>
      </c>
      <c r="F14" s="4">
        <v>1</v>
      </c>
      <c r="G14" s="4">
        <v>1</v>
      </c>
    </row>
    <row r="15" spans="1:7" ht="15.75">
      <c r="A15" s="18" t="s">
        <v>43</v>
      </c>
      <c r="B15" s="19">
        <v>0.027329718379458613</v>
      </c>
      <c r="C15" s="19">
        <v>0.022694025130681163</v>
      </c>
      <c r="D15" s="19">
        <v>0.026056143807144674</v>
      </c>
      <c r="E15" s="19">
        <v>0.023825477055819305</v>
      </c>
      <c r="F15" s="19">
        <v>0.026088238371465296</v>
      </c>
      <c r="G15" s="19">
        <v>0.023853011200254702</v>
      </c>
    </row>
    <row r="16" spans="1:7" ht="15.75">
      <c r="A16" s="18" t="s">
        <v>39</v>
      </c>
      <c r="B16" s="4"/>
      <c r="C16" s="4"/>
      <c r="D16" s="4"/>
      <c r="E16" s="4"/>
      <c r="F16" s="4"/>
      <c r="G16" s="4"/>
    </row>
    <row r="17" spans="1:7" ht="31.5">
      <c r="A17" s="18" t="s">
        <v>40</v>
      </c>
      <c r="B17" s="4"/>
      <c r="C17" s="4"/>
      <c r="D17" s="4"/>
      <c r="E17" s="4"/>
      <c r="F17" s="4"/>
      <c r="G17" s="4"/>
    </row>
    <row r="18" spans="1:7" ht="31.5">
      <c r="A18" s="18" t="s">
        <v>41</v>
      </c>
      <c r="B18" s="4"/>
      <c r="C18" s="4"/>
      <c r="D18" s="4"/>
      <c r="E18" s="4"/>
      <c r="F18" s="4"/>
      <c r="G18" s="4"/>
    </row>
    <row r="19" spans="1:7" ht="30.75" customHeight="1">
      <c r="A19" s="18" t="s">
        <v>42</v>
      </c>
      <c r="B19" s="4"/>
      <c r="C19" s="4"/>
      <c r="D19" s="4"/>
      <c r="E19" s="4"/>
      <c r="F19" s="4"/>
      <c r="G19" s="4"/>
    </row>
    <row r="20" spans="1:7" ht="33.75" customHeight="1">
      <c r="A20" s="3" t="s">
        <v>10</v>
      </c>
      <c r="B20" s="9">
        <v>2013800.7169963506</v>
      </c>
      <c r="C20" s="9">
        <v>38341.459475448326</v>
      </c>
      <c r="D20" s="9">
        <v>2151158.2217797237</v>
      </c>
      <c r="E20" s="9">
        <v>37281.66093702563</v>
      </c>
      <c r="F20" s="9">
        <v>2238716.2377476986</v>
      </c>
      <c r="G20" s="9">
        <v>38801.9738969507</v>
      </c>
    </row>
    <row r="21" spans="1:7" ht="104.25" customHeight="1">
      <c r="A21" s="3" t="s">
        <v>6</v>
      </c>
      <c r="B21" s="9">
        <v>-77383.05168087903</v>
      </c>
      <c r="C21" s="9">
        <v>2089.04885361631</v>
      </c>
      <c r="D21" s="4"/>
      <c r="E21" s="4"/>
      <c r="F21" s="4"/>
      <c r="G21" s="4"/>
    </row>
    <row r="22" spans="1:7" ht="30.75" customHeight="1">
      <c r="A22" s="3" t="s">
        <v>12</v>
      </c>
      <c r="B22" s="4">
        <v>648.6990000000001</v>
      </c>
      <c r="C22" s="4">
        <v>10.303</v>
      </c>
      <c r="D22" s="4">
        <f>B22</f>
        <v>648.6990000000001</v>
      </c>
      <c r="E22" s="4">
        <f>C22</f>
        <v>10.303</v>
      </c>
      <c r="F22" s="4">
        <f>D22</f>
        <v>648.6990000000001</v>
      </c>
      <c r="G22" s="4">
        <f>E22</f>
        <v>10.303</v>
      </c>
    </row>
    <row r="23" spans="1:7" ht="25.5" customHeight="1">
      <c r="A23" s="3" t="s">
        <v>7</v>
      </c>
      <c r="B23" s="5" t="s">
        <v>0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</row>
  </sheetData>
  <sheetProtection/>
  <mergeCells count="11">
    <mergeCell ref="A3:G3"/>
    <mergeCell ref="D7:E7"/>
    <mergeCell ref="F7:G7"/>
    <mergeCell ref="B9:G9"/>
    <mergeCell ref="D11:E11"/>
    <mergeCell ref="F11:G11"/>
    <mergeCell ref="A1:B1"/>
    <mergeCell ref="A4:B4"/>
    <mergeCell ref="B11:C11"/>
    <mergeCell ref="B7:C7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26</v>
      </c>
      <c r="C9" s="51"/>
      <c r="D9" s="52"/>
    </row>
    <row r="10" spans="1:4" ht="16.5" customHeight="1">
      <c r="A10" s="3" t="s">
        <v>9</v>
      </c>
      <c r="B10" s="16">
        <v>3518.372017867314</v>
      </c>
      <c r="C10" s="16">
        <v>3986.7518134270103</v>
      </c>
      <c r="D10" s="16">
        <v>4154.343884262128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91191.72768168474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0.01469993114170884</v>
      </c>
      <c r="C15" s="21">
        <v>0.013203981085979108</v>
      </c>
      <c r="D15" s="21">
        <v>0.013194889721860113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263550.2200286456</v>
      </c>
      <c r="C20" s="9">
        <v>298918.5445429588</v>
      </c>
      <c r="D20" s="9">
        <v>311491.9233396268</v>
      </c>
    </row>
    <row r="21" spans="1:4" ht="78.75" customHeight="1">
      <c r="A21" s="3" t="s">
        <v>6</v>
      </c>
      <c r="B21" s="9">
        <v>-26922.83791531357</v>
      </c>
      <c r="C21" s="4"/>
      <c r="D21" s="4"/>
    </row>
    <row r="22" spans="1:4" ht="30.75" customHeight="1">
      <c r="A22" s="3" t="s">
        <v>12</v>
      </c>
      <c r="B22" s="4">
        <v>75.71400000000001</v>
      </c>
      <c r="C22" s="4">
        <f>B22</f>
        <v>75.71400000000001</v>
      </c>
      <c r="D22" s="4">
        <f>C22</f>
        <v>75.71400000000001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="70" zoomScaleNormal="70" zoomScalePageLayoutView="0" workbookViewId="0" topLeftCell="A1">
      <selection activeCell="M21" sqref="M21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5.75390625" style="2" customWidth="1"/>
    <col min="4" max="4" width="26.625" style="2" customWidth="1"/>
    <col min="5" max="5" width="21.00390625" style="2" customWidth="1"/>
    <col min="6" max="6" width="25.00390625" style="2" customWidth="1"/>
    <col min="7" max="7" width="23.125" style="2" customWidth="1"/>
    <col min="8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3" ht="15.75">
      <c r="A5" s="1"/>
      <c r="B5" s="1"/>
      <c r="C5" s="1"/>
    </row>
    <row r="6" spans="1:7" ht="45.75" customHeight="1">
      <c r="A6" s="10" t="s">
        <v>2</v>
      </c>
      <c r="B6" s="11" t="s">
        <v>13</v>
      </c>
      <c r="C6" s="11" t="s">
        <v>14</v>
      </c>
      <c r="D6" s="11" t="s">
        <v>13</v>
      </c>
      <c r="E6" s="11" t="s">
        <v>14</v>
      </c>
      <c r="F6" s="11" t="s">
        <v>13</v>
      </c>
      <c r="G6" s="11" t="s">
        <v>14</v>
      </c>
    </row>
    <row r="7" spans="1:7" ht="45.75" customHeight="1">
      <c r="A7" s="10"/>
      <c r="B7" s="48">
        <v>2016</v>
      </c>
      <c r="C7" s="49"/>
      <c r="D7" s="58">
        <v>2017</v>
      </c>
      <c r="E7" s="58"/>
      <c r="F7" s="58">
        <v>2018</v>
      </c>
      <c r="G7" s="58"/>
    </row>
    <row r="8" spans="1:7" ht="51.75" customHeight="1">
      <c r="A8" s="3" t="s">
        <v>3</v>
      </c>
      <c r="B8" s="14" t="s">
        <v>37</v>
      </c>
      <c r="C8" s="14" t="s">
        <v>37</v>
      </c>
      <c r="D8" s="14" t="s">
        <v>37</v>
      </c>
      <c r="E8" s="14" t="s">
        <v>37</v>
      </c>
      <c r="F8" s="14" t="s">
        <v>37</v>
      </c>
      <c r="G8" s="14" t="s">
        <v>37</v>
      </c>
    </row>
    <row r="9" spans="1:7" ht="15.75">
      <c r="A9" s="8" t="s">
        <v>11</v>
      </c>
      <c r="B9" s="59" t="s">
        <v>25</v>
      </c>
      <c r="C9" s="59"/>
      <c r="D9" s="59"/>
      <c r="E9" s="59"/>
      <c r="F9" s="59"/>
      <c r="G9" s="59"/>
    </row>
    <row r="10" spans="1:7" ht="16.5" customHeight="1">
      <c r="A10" s="3" t="s">
        <v>9</v>
      </c>
      <c r="B10" s="16">
        <v>4251.194277433854</v>
      </c>
      <c r="C10" s="17">
        <v>4373.182200664862</v>
      </c>
      <c r="D10" s="30">
        <v>4137.897649513136</v>
      </c>
      <c r="E10" s="30">
        <v>4290.615640717362</v>
      </c>
      <c r="F10" s="30">
        <v>4297.566374231047</v>
      </c>
      <c r="G10" s="30">
        <v>4456.441982976209</v>
      </c>
    </row>
    <row r="11" spans="1:7" ht="16.5" customHeight="1">
      <c r="A11" s="3" t="s">
        <v>4</v>
      </c>
      <c r="B11" s="53" t="s">
        <v>45</v>
      </c>
      <c r="C11" s="53"/>
      <c r="D11" s="53" t="s">
        <v>46</v>
      </c>
      <c r="E11" s="53"/>
      <c r="F11" s="53" t="s">
        <v>47</v>
      </c>
      <c r="G11" s="53"/>
    </row>
    <row r="12" spans="1:7" ht="63">
      <c r="A12" s="3" t="s">
        <v>5</v>
      </c>
      <c r="B12" s="4"/>
      <c r="C12" s="4"/>
      <c r="D12" s="23"/>
      <c r="E12" s="23"/>
      <c r="F12" s="23"/>
      <c r="G12" s="23"/>
    </row>
    <row r="13" spans="1:7" ht="33.75" customHeight="1">
      <c r="A13" s="18" t="s">
        <v>44</v>
      </c>
      <c r="B13" s="9">
        <v>823592.2098958292</v>
      </c>
      <c r="C13" s="9">
        <v>94400.24884642633</v>
      </c>
      <c r="D13" s="23"/>
      <c r="E13" s="23"/>
      <c r="F13" s="23"/>
      <c r="G13" s="23"/>
    </row>
    <row r="14" spans="1:7" ht="33.75" customHeight="1">
      <c r="A14" s="18" t="s">
        <v>38</v>
      </c>
      <c r="B14" s="9"/>
      <c r="C14" s="9"/>
      <c r="D14" s="26">
        <v>0.01</v>
      </c>
      <c r="E14" s="26">
        <v>0.01</v>
      </c>
      <c r="F14" s="26">
        <v>0.01</v>
      </c>
      <c r="G14" s="26">
        <v>0.01</v>
      </c>
    </row>
    <row r="15" spans="1:7" ht="33.75" customHeight="1">
      <c r="A15" s="18" t="s">
        <v>43</v>
      </c>
      <c r="B15" s="25">
        <v>0.013314229759582286</v>
      </c>
      <c r="C15" s="25">
        <v>0.012976633877720517</v>
      </c>
      <c r="D15" s="25">
        <v>0.014001885461716487</v>
      </c>
      <c r="E15" s="25">
        <v>0.013496704088658629</v>
      </c>
      <c r="F15" s="25">
        <v>0.014060501564388424</v>
      </c>
      <c r="G15" s="25">
        <v>0.013552363941626832</v>
      </c>
    </row>
    <row r="16" spans="1:7" ht="33.75" customHeight="1">
      <c r="A16" s="18" t="s">
        <v>39</v>
      </c>
      <c r="B16" s="9"/>
      <c r="C16" s="9"/>
      <c r="D16" s="23"/>
      <c r="E16" s="23"/>
      <c r="F16" s="23"/>
      <c r="G16" s="23"/>
    </row>
    <row r="17" spans="1:7" ht="33.75" customHeight="1">
      <c r="A17" s="18" t="s">
        <v>40</v>
      </c>
      <c r="B17" s="9"/>
      <c r="C17" s="9"/>
      <c r="D17" s="23"/>
      <c r="E17" s="23"/>
      <c r="F17" s="23"/>
      <c r="G17" s="23"/>
    </row>
    <row r="18" spans="1:7" ht="33.75" customHeight="1">
      <c r="A18" s="18" t="s">
        <v>41</v>
      </c>
      <c r="B18" s="9"/>
      <c r="C18" s="9"/>
      <c r="D18" s="23"/>
      <c r="E18" s="23"/>
      <c r="F18" s="23"/>
      <c r="G18" s="23"/>
    </row>
    <row r="19" spans="1:7" ht="16.5" customHeight="1">
      <c r="A19" s="18" t="s">
        <v>42</v>
      </c>
      <c r="B19" s="9"/>
      <c r="C19" s="9"/>
      <c r="D19" s="23"/>
      <c r="E19" s="23"/>
      <c r="F19" s="23"/>
      <c r="G19" s="23"/>
    </row>
    <row r="20" spans="1:7" ht="33.75" customHeight="1">
      <c r="A20" s="3" t="s">
        <v>10</v>
      </c>
      <c r="B20" s="9">
        <v>2205744.9044293878</v>
      </c>
      <c r="C20" s="9">
        <v>260077.51865573996</v>
      </c>
      <c r="D20" s="36">
        <v>2146960.609142839</v>
      </c>
      <c r="E20" s="36">
        <v>255167.2027691022</v>
      </c>
      <c r="F20" s="36">
        <v>2229805.205968902</v>
      </c>
      <c r="G20" s="36">
        <v>265029.0611695781</v>
      </c>
    </row>
    <row r="21" spans="1:7" ht="78.75" customHeight="1">
      <c r="A21" s="3" t="s">
        <v>6</v>
      </c>
      <c r="B21" s="36">
        <v>131054.44781072675</v>
      </c>
      <c r="C21" s="36">
        <v>13180.207893075902</v>
      </c>
      <c r="D21" s="35"/>
      <c r="E21" s="35"/>
      <c r="F21" s="35"/>
      <c r="G21" s="35"/>
    </row>
    <row r="22" spans="1:7" ht="30.75" customHeight="1">
      <c r="A22" s="3" t="s">
        <v>12</v>
      </c>
      <c r="B22" s="4">
        <v>59.471</v>
      </c>
      <c r="C22" s="4">
        <v>518.8530000000001</v>
      </c>
      <c r="D22" s="35">
        <f>B22</f>
        <v>59.471</v>
      </c>
      <c r="E22" s="35">
        <f>C22</f>
        <v>518.8530000000001</v>
      </c>
      <c r="F22" s="35">
        <f>D22</f>
        <v>59.471</v>
      </c>
      <c r="G22" s="35">
        <f>E22</f>
        <v>518.8530000000001</v>
      </c>
    </row>
    <row r="23" spans="1:7" ht="25.5" customHeight="1">
      <c r="A23" s="3" t="s">
        <v>7</v>
      </c>
      <c r="B23" s="5" t="s">
        <v>0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</row>
  </sheetData>
  <sheetProtection/>
  <mergeCells count="10">
    <mergeCell ref="D7:E7"/>
    <mergeCell ref="F7:G7"/>
    <mergeCell ref="B9:G9"/>
    <mergeCell ref="D11:E11"/>
    <mergeCell ref="F11:G11"/>
    <mergeCell ref="A1:B1"/>
    <mergeCell ref="A3:B3"/>
    <mergeCell ref="A4:B4"/>
    <mergeCell ref="B11:C11"/>
    <mergeCell ref="B7:C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zoomScale="80" zoomScaleNormal="80" zoomScalePageLayoutView="0" workbookViewId="0" topLeftCell="A4">
      <pane xSplit="1" ySplit="5" topLeftCell="B9" activePane="bottomRight" state="frozen"/>
      <selection pane="topLeft" activeCell="A4" sqref="A4"/>
      <selection pane="topRight" activeCell="D4" sqref="D4"/>
      <selection pane="bottomLeft" activeCell="A23" sqref="A23"/>
      <selection pane="bottomRight" activeCell="G21" sqref="G21"/>
    </sheetView>
  </sheetViews>
  <sheetFormatPr defaultColWidth="9.00390625" defaultRowHeight="12.75"/>
  <cols>
    <col min="1" max="1" width="48.25390625" style="2" customWidth="1"/>
    <col min="2" max="3" width="26.125" style="2" customWidth="1"/>
    <col min="4" max="4" width="25.75390625" style="2" customWidth="1"/>
    <col min="5" max="5" width="27.00390625" style="2" customWidth="1"/>
    <col min="6" max="6" width="25.75390625" style="2" customWidth="1"/>
    <col min="7" max="7" width="24.875" style="2" customWidth="1"/>
    <col min="8" max="8" width="25.375" style="2" customWidth="1"/>
    <col min="9" max="9" width="25.625" style="2" customWidth="1"/>
    <col min="10" max="10" width="26.00390625" style="2" customWidth="1"/>
    <col min="11" max="16384" width="9.125" style="2" customWidth="1"/>
  </cols>
  <sheetData>
    <row r="1" spans="1:3" ht="15.75">
      <c r="A1" s="47" t="s">
        <v>1</v>
      </c>
      <c r="B1" s="47"/>
      <c r="C1" s="12"/>
    </row>
    <row r="2" ht="19.5" customHeight="1"/>
    <row r="3" spans="1:3" s="6" customFormat="1" ht="39.75" customHeight="1">
      <c r="A3" s="57" t="s">
        <v>8</v>
      </c>
      <c r="B3" s="57"/>
      <c r="C3" s="13"/>
    </row>
    <row r="4" spans="1:3" s="6" customFormat="1" ht="16.5">
      <c r="A4" s="54"/>
      <c r="B4" s="54"/>
      <c r="C4" s="7"/>
    </row>
    <row r="5" spans="1:4" ht="15.75">
      <c r="A5" s="1"/>
      <c r="B5" s="1"/>
      <c r="C5" s="1"/>
      <c r="D5" s="1"/>
    </row>
    <row r="6" spans="1:10" ht="45.75" customHeight="1">
      <c r="A6" s="10" t="s">
        <v>2</v>
      </c>
      <c r="B6" s="11" t="s">
        <v>28</v>
      </c>
      <c r="C6" s="11" t="s">
        <v>29</v>
      </c>
      <c r="D6" s="11" t="s">
        <v>14</v>
      </c>
      <c r="E6" s="11" t="s">
        <v>28</v>
      </c>
      <c r="F6" s="11" t="s">
        <v>29</v>
      </c>
      <c r="G6" s="11" t="s">
        <v>14</v>
      </c>
      <c r="H6" s="11" t="s">
        <v>28</v>
      </c>
      <c r="I6" s="11" t="s">
        <v>29</v>
      </c>
      <c r="J6" s="11" t="s">
        <v>14</v>
      </c>
    </row>
    <row r="7" spans="1:10" ht="30.75" customHeight="1">
      <c r="A7" s="10"/>
      <c r="B7" s="48">
        <v>2016</v>
      </c>
      <c r="C7" s="60"/>
      <c r="D7" s="49"/>
      <c r="E7" s="48">
        <v>2017</v>
      </c>
      <c r="F7" s="60"/>
      <c r="G7" s="49"/>
      <c r="H7" s="48">
        <v>2018</v>
      </c>
      <c r="I7" s="60"/>
      <c r="J7" s="49"/>
    </row>
    <row r="8" spans="1:10" ht="39.75" customHeight="1">
      <c r="A8" s="3" t="s">
        <v>3</v>
      </c>
      <c r="B8" s="14" t="s">
        <v>37</v>
      </c>
      <c r="C8" s="14" t="s">
        <v>37</v>
      </c>
      <c r="D8" s="14" t="s">
        <v>37</v>
      </c>
      <c r="E8" s="14" t="s">
        <v>37</v>
      </c>
      <c r="F8" s="14" t="s">
        <v>37</v>
      </c>
      <c r="G8" s="14" t="s">
        <v>37</v>
      </c>
      <c r="H8" s="14" t="s">
        <v>37</v>
      </c>
      <c r="I8" s="14" t="s">
        <v>37</v>
      </c>
      <c r="J8" s="14" t="s">
        <v>37</v>
      </c>
    </row>
    <row r="9" spans="1:10" ht="15.75" customHeight="1">
      <c r="A9" s="8" t="s">
        <v>11</v>
      </c>
      <c r="B9" s="59" t="s">
        <v>27</v>
      </c>
      <c r="C9" s="59"/>
      <c r="D9" s="59"/>
      <c r="E9" s="59"/>
      <c r="F9" s="59"/>
      <c r="G9" s="59"/>
      <c r="H9" s="59"/>
      <c r="I9" s="59"/>
      <c r="J9" s="59"/>
    </row>
    <row r="10" spans="1:10" ht="16.5" customHeight="1">
      <c r="A10" s="3" t="s">
        <v>9</v>
      </c>
      <c r="B10" s="16">
        <v>3507.257414203037</v>
      </c>
      <c r="C10" s="17">
        <v>4342.971331989331</v>
      </c>
      <c r="D10" s="17">
        <v>4200.231694137015</v>
      </c>
      <c r="E10" s="30">
        <v>3379.1456763236574</v>
      </c>
      <c r="F10" s="30">
        <v>4195.974765901807</v>
      </c>
      <c r="G10" s="30">
        <v>3984.295712986463</v>
      </c>
      <c r="H10" s="28">
        <v>3510.9087675737974</v>
      </c>
      <c r="I10" s="28">
        <v>4359.590319689513</v>
      </c>
      <c r="J10" s="28">
        <v>4141.332985237575</v>
      </c>
    </row>
    <row r="11" spans="1:10" ht="16.5" customHeight="1">
      <c r="A11" s="3" t="s">
        <v>4</v>
      </c>
      <c r="B11" s="53" t="s">
        <v>45</v>
      </c>
      <c r="C11" s="53"/>
      <c r="D11" s="53"/>
      <c r="E11" s="53" t="s">
        <v>46</v>
      </c>
      <c r="F11" s="53"/>
      <c r="G11" s="53"/>
      <c r="H11" s="53" t="s">
        <v>47</v>
      </c>
      <c r="I11" s="53"/>
      <c r="J11" s="53"/>
    </row>
    <row r="12" spans="1:10" ht="33.75" customHeight="1">
      <c r="A12" s="3" t="s">
        <v>10</v>
      </c>
      <c r="B12" s="9">
        <v>107830.62919967237</v>
      </c>
      <c r="C12" s="9">
        <v>588125.1777779951</v>
      </c>
      <c r="D12" s="9">
        <v>6703.569783842677</v>
      </c>
      <c r="E12" s="36">
        <v>103891.83381857086</v>
      </c>
      <c r="F12" s="36">
        <v>568218.9027984226</v>
      </c>
      <c r="G12" s="36">
        <v>6358.9359579263955</v>
      </c>
      <c r="H12" s="36">
        <v>107942.8900590564</v>
      </c>
      <c r="I12" s="36">
        <v>590375.7210923538</v>
      </c>
      <c r="J12" s="36">
        <v>6609.56744443917</v>
      </c>
    </row>
    <row r="13" spans="1:10" ht="78.75" customHeight="1">
      <c r="A13" s="3" t="s">
        <v>6</v>
      </c>
      <c r="B13" s="9">
        <v>47749.86231461446</v>
      </c>
      <c r="C13" s="4"/>
      <c r="D13" s="9">
        <v>552.4560215340064</v>
      </c>
      <c r="E13" s="35"/>
      <c r="F13" s="35"/>
      <c r="G13" s="35"/>
      <c r="H13" s="35"/>
      <c r="I13" s="35"/>
      <c r="J13" s="35"/>
    </row>
    <row r="14" spans="1:10" ht="30.75" customHeight="1">
      <c r="A14" s="3" t="s">
        <v>12</v>
      </c>
      <c r="B14" s="4">
        <v>30.745</v>
      </c>
      <c r="C14" s="4">
        <v>135.42</v>
      </c>
      <c r="D14" s="4">
        <v>1.596</v>
      </c>
      <c r="E14" s="35">
        <f aca="true" t="shared" si="0" ref="E14:J14">B14</f>
        <v>30.745</v>
      </c>
      <c r="F14" s="35">
        <f t="shared" si="0"/>
        <v>135.42</v>
      </c>
      <c r="G14" s="35">
        <f t="shared" si="0"/>
        <v>1.596</v>
      </c>
      <c r="H14" s="35">
        <f t="shared" si="0"/>
        <v>30.745</v>
      </c>
      <c r="I14" s="35">
        <f t="shared" si="0"/>
        <v>135.42</v>
      </c>
      <c r="J14" s="35">
        <f t="shared" si="0"/>
        <v>1.596</v>
      </c>
    </row>
    <row r="15" spans="1:10" ht="25.5" customHeight="1">
      <c r="A15" s="3" t="s">
        <v>7</v>
      </c>
      <c r="B15" s="5" t="s">
        <v>0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</row>
    <row r="17" spans="1:4" ht="63">
      <c r="A17" s="46" t="s">
        <v>5</v>
      </c>
      <c r="B17" s="10">
        <v>2016</v>
      </c>
      <c r="C17" s="10">
        <v>2017</v>
      </c>
      <c r="D17" s="10">
        <v>2018</v>
      </c>
    </row>
    <row r="18" spans="1:4" ht="31.5">
      <c r="A18" s="18" t="s">
        <v>44</v>
      </c>
      <c r="B18" s="30">
        <f>B19+B22</f>
        <v>177889.74063952034</v>
      </c>
      <c r="C18" s="42"/>
      <c r="D18" s="42"/>
    </row>
    <row r="19" spans="1:4" ht="15.75">
      <c r="A19" s="40" t="s">
        <v>54</v>
      </c>
      <c r="B19" s="30">
        <v>160864.62096148107</v>
      </c>
      <c r="C19" s="23"/>
      <c r="D19" s="23"/>
    </row>
    <row r="20" spans="1:4" ht="15.75">
      <c r="A20" s="41" t="s">
        <v>55</v>
      </c>
      <c r="B20" s="30">
        <v>1317.7773988057352</v>
      </c>
      <c r="C20" s="23"/>
      <c r="D20" s="23"/>
    </row>
    <row r="21" spans="1:4" ht="15.75">
      <c r="A21" s="41" t="s">
        <v>56</v>
      </c>
      <c r="B21" s="30">
        <v>159546.84356267532</v>
      </c>
      <c r="C21" s="23"/>
      <c r="D21" s="23"/>
    </row>
    <row r="22" spans="1:4" ht="15.75">
      <c r="A22" s="40" t="s">
        <v>57</v>
      </c>
      <c r="B22" s="30">
        <v>17025.119678039293</v>
      </c>
      <c r="C22" s="23"/>
      <c r="D22" s="23"/>
    </row>
    <row r="23" spans="1:4" ht="31.5">
      <c r="A23" s="18" t="s">
        <v>38</v>
      </c>
      <c r="B23" s="42"/>
      <c r="C23" s="33">
        <v>0.01</v>
      </c>
      <c r="D23" s="33">
        <v>0.01</v>
      </c>
    </row>
    <row r="24" spans="1:4" ht="15.75">
      <c r="A24" s="18" t="s">
        <v>43</v>
      </c>
      <c r="B24" s="43">
        <v>0.024436693562192798</v>
      </c>
      <c r="C24" s="43">
        <v>0.025839028349902714</v>
      </c>
      <c r="D24" s="43">
        <v>0.02592383799761206</v>
      </c>
    </row>
    <row r="25" spans="1:4" ht="15.75">
      <c r="A25" s="18" t="s">
        <v>39</v>
      </c>
      <c r="B25" s="23"/>
      <c r="C25" s="23"/>
      <c r="D25" s="23"/>
    </row>
    <row r="26" spans="1:4" ht="31.5">
      <c r="A26" s="18" t="s">
        <v>40</v>
      </c>
      <c r="B26" s="23"/>
      <c r="C26" s="23"/>
      <c r="D26" s="23"/>
    </row>
    <row r="27" spans="1:4" ht="31.5">
      <c r="A27" s="18" t="s">
        <v>41</v>
      </c>
      <c r="B27" s="23"/>
      <c r="C27" s="23"/>
      <c r="D27" s="23"/>
    </row>
    <row r="28" spans="1:4" ht="31.5">
      <c r="A28" s="18" t="s">
        <v>42</v>
      </c>
      <c r="B28" s="23"/>
      <c r="C28" s="23"/>
      <c r="D28" s="23"/>
    </row>
  </sheetData>
  <sheetProtection/>
  <mergeCells count="10">
    <mergeCell ref="E7:G7"/>
    <mergeCell ref="H7:J7"/>
    <mergeCell ref="B9:J9"/>
    <mergeCell ref="E11:G11"/>
    <mergeCell ref="H11:J11"/>
    <mergeCell ref="A1:B1"/>
    <mergeCell ref="A3:B3"/>
    <mergeCell ref="A4:B4"/>
    <mergeCell ref="B11:D11"/>
    <mergeCell ref="B7:D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C15" sqref="C1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30</v>
      </c>
      <c r="C9" s="51"/>
      <c r="D9" s="52"/>
    </row>
    <row r="10" spans="1:4" ht="31.5" customHeight="1">
      <c r="A10" s="3" t="s">
        <v>9</v>
      </c>
      <c r="B10" s="16">
        <v>4344.227432414096</v>
      </c>
      <c r="C10" s="16">
        <v>4073.7357038802597</v>
      </c>
      <c r="D10" s="16">
        <v>4230.459756812943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255072.13692943085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0.00986002646014398</v>
      </c>
      <c r="C15" s="21">
        <v>0.010734953924253148</v>
      </c>
      <c r="D15" s="21">
        <v>0.010783655614173049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732914.6101225822</v>
      </c>
      <c r="C20" s="9">
        <v>687279.9506016386</v>
      </c>
      <c r="D20" s="9">
        <v>713720.8655719116</v>
      </c>
    </row>
    <row r="21" spans="1:4" ht="78.75" customHeight="1">
      <c r="A21" s="3" t="s">
        <v>6</v>
      </c>
      <c r="B21" s="9">
        <v>65488.4640478193</v>
      </c>
      <c r="C21" s="4"/>
      <c r="D21" s="4"/>
    </row>
    <row r="22" spans="1:4" ht="30.75" customHeight="1">
      <c r="A22" s="3" t="s">
        <v>12</v>
      </c>
      <c r="B22" s="4">
        <v>168.71</v>
      </c>
      <c r="C22" s="4">
        <f>B22</f>
        <v>168.71</v>
      </c>
      <c r="D22" s="4">
        <f>C22</f>
        <v>168.71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8" sqref="B18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31.5" customHeight="1">
      <c r="A9" s="8" t="s">
        <v>11</v>
      </c>
      <c r="B9" s="50" t="s">
        <v>33</v>
      </c>
      <c r="C9" s="51"/>
      <c r="D9" s="52"/>
    </row>
    <row r="10" spans="1:4" ht="16.5" customHeight="1">
      <c r="A10" s="3" t="s">
        <v>9</v>
      </c>
      <c r="B10" s="16">
        <v>3638.781753785885</v>
      </c>
      <c r="C10" s="16">
        <v>3736.691562929949</v>
      </c>
      <c r="D10" s="16">
        <v>3886.9873826615844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151690.98701717786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27.75" customHeight="1">
      <c r="A15" s="18" t="s">
        <v>43</v>
      </c>
      <c r="B15" s="21">
        <v>0.01291885753725143</v>
      </c>
      <c r="C15" s="21">
        <v>0.012835458660314604</v>
      </c>
      <c r="D15" s="21">
        <v>0.012852633813369185</v>
      </c>
      <c r="E15" s="20"/>
      <c r="F15" s="20"/>
      <c r="G15" s="20"/>
    </row>
    <row r="16" spans="1:4" ht="27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29.25" customHeight="1">
      <c r="A18" s="18" t="s">
        <v>41</v>
      </c>
      <c r="B18" s="9"/>
      <c r="C18" s="9"/>
      <c r="D18" s="9"/>
    </row>
    <row r="19" spans="1:4" ht="31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472841.49499570683</v>
      </c>
      <c r="C20" s="9">
        <v>485564.38514493225</v>
      </c>
      <c r="D20" s="9">
        <v>505094.5754399596</v>
      </c>
    </row>
    <row r="21" spans="1:4" ht="78.75" customHeight="1">
      <c r="A21" s="3" t="s">
        <v>6</v>
      </c>
      <c r="B21" s="9">
        <v>924.5818998313806</v>
      </c>
      <c r="C21" s="4"/>
      <c r="D21" s="4"/>
    </row>
    <row r="22" spans="1:4" ht="30.75" customHeight="1">
      <c r="A22" s="3" t="s">
        <v>12</v>
      </c>
      <c r="B22" s="4">
        <v>129.945</v>
      </c>
      <c r="C22" s="4">
        <f>B22</f>
        <v>129.945</v>
      </c>
      <c r="D22" s="4">
        <f>C22</f>
        <v>129.945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C17" sqref="C17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5.75390625" style="2" customWidth="1"/>
    <col min="4" max="4" width="26.625" style="2" customWidth="1"/>
    <col min="5" max="6" width="25.00390625" style="2" customWidth="1"/>
    <col min="7" max="7" width="26.00390625" style="2" customWidth="1"/>
    <col min="8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3" ht="15.75">
      <c r="A5" s="1"/>
      <c r="B5" s="1"/>
      <c r="C5" s="1"/>
    </row>
    <row r="6" spans="1:7" ht="45.75" customHeight="1">
      <c r="A6" s="10" t="s">
        <v>2</v>
      </c>
      <c r="B6" s="11" t="s">
        <v>13</v>
      </c>
      <c r="C6" s="11" t="s">
        <v>14</v>
      </c>
      <c r="D6" s="11" t="s">
        <v>13</v>
      </c>
      <c r="E6" s="11" t="s">
        <v>14</v>
      </c>
      <c r="F6" s="11" t="s">
        <v>13</v>
      </c>
      <c r="G6" s="11" t="s">
        <v>14</v>
      </c>
    </row>
    <row r="7" spans="1:7" ht="45.75" customHeight="1">
      <c r="A7" s="10"/>
      <c r="B7" s="48">
        <v>2016</v>
      </c>
      <c r="C7" s="49"/>
      <c r="D7" s="58">
        <v>2017</v>
      </c>
      <c r="E7" s="58"/>
      <c r="F7" s="58">
        <v>2018</v>
      </c>
      <c r="G7" s="58"/>
    </row>
    <row r="8" spans="1:7" ht="51.75" customHeight="1">
      <c r="A8" s="3" t="s">
        <v>3</v>
      </c>
      <c r="B8" s="14" t="s">
        <v>37</v>
      </c>
      <c r="C8" s="14" t="s">
        <v>37</v>
      </c>
      <c r="D8" s="14" t="s">
        <v>37</v>
      </c>
      <c r="E8" s="14" t="s">
        <v>37</v>
      </c>
      <c r="F8" s="14" t="s">
        <v>37</v>
      </c>
      <c r="G8" s="14" t="s">
        <v>37</v>
      </c>
    </row>
    <row r="9" spans="1:7" ht="15.75">
      <c r="A9" s="8" t="s">
        <v>11</v>
      </c>
      <c r="B9" s="59" t="s">
        <v>52</v>
      </c>
      <c r="C9" s="59"/>
      <c r="D9" s="59"/>
      <c r="E9" s="59"/>
      <c r="F9" s="59"/>
      <c r="G9" s="59"/>
    </row>
    <row r="10" spans="1:7" ht="16.5" customHeight="1">
      <c r="A10" s="3" t="s">
        <v>9</v>
      </c>
      <c r="B10" s="16">
        <v>4751.7796551915535</v>
      </c>
      <c r="C10" s="17">
        <v>4769.66127608409</v>
      </c>
      <c r="D10" s="30">
        <v>4536.276173690976</v>
      </c>
      <c r="E10" s="30">
        <v>4908.77843531665</v>
      </c>
      <c r="F10" s="30">
        <v>4714.273624436123</v>
      </c>
      <c r="G10" s="30">
        <v>5101.98454393287</v>
      </c>
    </row>
    <row r="11" spans="1:7" ht="16.5" customHeight="1">
      <c r="A11" s="3" t="s">
        <v>4</v>
      </c>
      <c r="B11" s="53" t="s">
        <v>45</v>
      </c>
      <c r="C11" s="53"/>
      <c r="D11" s="53" t="s">
        <v>46</v>
      </c>
      <c r="E11" s="53"/>
      <c r="F11" s="53" t="s">
        <v>47</v>
      </c>
      <c r="G11" s="53"/>
    </row>
    <row r="12" spans="1:7" ht="63">
      <c r="A12" s="3" t="s">
        <v>5</v>
      </c>
      <c r="B12" s="4"/>
      <c r="C12" s="4"/>
      <c r="D12" s="23"/>
      <c r="E12" s="23"/>
      <c r="F12" s="23"/>
      <c r="G12" s="23"/>
    </row>
    <row r="13" spans="1:7" ht="33.75" customHeight="1">
      <c r="A13" s="18" t="s">
        <v>44</v>
      </c>
      <c r="B13" s="9">
        <v>353410.44621160097</v>
      </c>
      <c r="C13" s="9">
        <v>11959.122404811209</v>
      </c>
      <c r="D13" s="23"/>
      <c r="E13" s="23"/>
      <c r="F13" s="23"/>
      <c r="G13" s="23"/>
    </row>
    <row r="14" spans="1:7" ht="33.75" customHeight="1">
      <c r="A14" s="18" t="s">
        <v>38</v>
      </c>
      <c r="B14" s="9"/>
      <c r="C14" s="9"/>
      <c r="D14" s="37">
        <v>0.01</v>
      </c>
      <c r="E14" s="37">
        <v>0.01</v>
      </c>
      <c r="F14" s="37">
        <v>0.01</v>
      </c>
      <c r="G14" s="37">
        <v>0.01</v>
      </c>
    </row>
    <row r="15" spans="1:7" ht="33.75" customHeight="1">
      <c r="A15" s="18" t="s">
        <v>43</v>
      </c>
      <c r="B15" s="38">
        <v>0.021304720904084747</v>
      </c>
      <c r="C15" s="38">
        <v>0.02138736171651762</v>
      </c>
      <c r="D15" s="38">
        <v>0.02110482143123384</v>
      </c>
      <c r="E15" s="38">
        <v>0.02287875159869932</v>
      </c>
      <c r="F15" s="38">
        <v>0.02114371967922333</v>
      </c>
      <c r="G15" s="38">
        <v>0.02292367131695183</v>
      </c>
    </row>
    <row r="16" spans="1:7" ht="33.75" customHeight="1">
      <c r="A16" s="18" t="s">
        <v>39</v>
      </c>
      <c r="B16" s="9"/>
      <c r="C16" s="9"/>
      <c r="D16" s="23"/>
      <c r="E16" s="23"/>
      <c r="F16" s="23"/>
      <c r="G16" s="23"/>
    </row>
    <row r="17" spans="1:7" ht="33.75" customHeight="1">
      <c r="A17" s="18" t="s">
        <v>40</v>
      </c>
      <c r="B17" s="9"/>
      <c r="C17" s="9"/>
      <c r="D17" s="23"/>
      <c r="E17" s="23"/>
      <c r="F17" s="23"/>
      <c r="G17" s="23"/>
    </row>
    <row r="18" spans="1:7" ht="33.75" customHeight="1">
      <c r="A18" s="18" t="s">
        <v>41</v>
      </c>
      <c r="B18" s="9"/>
      <c r="C18" s="9"/>
      <c r="D18" s="23"/>
      <c r="E18" s="23"/>
      <c r="F18" s="23"/>
      <c r="G18" s="23"/>
    </row>
    <row r="19" spans="1:7" ht="16.5" customHeight="1">
      <c r="A19" s="18" t="s">
        <v>42</v>
      </c>
      <c r="B19" s="9"/>
      <c r="C19" s="9"/>
      <c r="D19" s="23"/>
      <c r="E19" s="23"/>
      <c r="F19" s="23"/>
      <c r="G19" s="23"/>
    </row>
    <row r="20" spans="1:7" ht="33.75" customHeight="1">
      <c r="A20" s="3" t="s">
        <v>10</v>
      </c>
      <c r="B20" s="36">
        <v>1059908.210988752</v>
      </c>
      <c r="C20" s="36">
        <v>36001.403311882714</v>
      </c>
      <c r="D20" s="36">
        <v>1011839.0819226408</v>
      </c>
      <c r="E20" s="39">
        <v>37051.45962977007</v>
      </c>
      <c r="F20" s="36">
        <v>1051542.3032985996</v>
      </c>
      <c r="G20" s="39">
        <v>38509.7793376053</v>
      </c>
    </row>
    <row r="21" spans="1:7" ht="78.75" customHeight="1">
      <c r="A21" s="3" t="s">
        <v>6</v>
      </c>
      <c r="B21" s="36">
        <v>81980.88996653934</v>
      </c>
      <c r="C21" s="36">
        <v>137.5172397119773</v>
      </c>
      <c r="D21" s="23"/>
      <c r="E21" s="23"/>
      <c r="F21" s="23"/>
      <c r="G21" s="23"/>
    </row>
    <row r="22" spans="1:7" ht="30.75" customHeight="1">
      <c r="A22" s="3" t="s">
        <v>12</v>
      </c>
      <c r="B22" s="4">
        <v>223.055</v>
      </c>
      <c r="C22" s="4">
        <v>7.548</v>
      </c>
      <c r="D22" s="35">
        <f>B22</f>
        <v>223.055</v>
      </c>
      <c r="E22" s="35">
        <f>C22</f>
        <v>7.548</v>
      </c>
      <c r="F22" s="35">
        <f>D22</f>
        <v>223.055</v>
      </c>
      <c r="G22" s="35">
        <f>E22</f>
        <v>7.548</v>
      </c>
    </row>
    <row r="23" spans="1:7" ht="25.5" customHeight="1">
      <c r="A23" s="3" t="s">
        <v>7</v>
      </c>
      <c r="B23" s="5" t="s">
        <v>0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</row>
  </sheetData>
  <sheetProtection/>
  <mergeCells count="10">
    <mergeCell ref="B9:G9"/>
    <mergeCell ref="B11:C11"/>
    <mergeCell ref="D11:E11"/>
    <mergeCell ref="F11:G11"/>
    <mergeCell ref="A1:B1"/>
    <mergeCell ref="A3:B3"/>
    <mergeCell ref="A4:B4"/>
    <mergeCell ref="B7:C7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D21" sqref="D21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31</v>
      </c>
      <c r="C9" s="51"/>
      <c r="D9" s="52"/>
    </row>
    <row r="10" spans="1:4" ht="16.5" customHeight="1">
      <c r="A10" s="3" t="s">
        <v>9</v>
      </c>
      <c r="B10" s="16">
        <v>5120.285589074719</v>
      </c>
      <c r="C10" s="16">
        <v>5215.872508426093</v>
      </c>
      <c r="D10" s="16">
        <v>5425.444872791655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80815.72504634845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0.012353008173220152</v>
      </c>
      <c r="C15" s="21">
        <v>0.012372306818075055</v>
      </c>
      <c r="D15" s="21">
        <v>0.012373225062862217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209824.18315469293</v>
      </c>
      <c r="C20" s="9">
        <v>213741.2395227929</v>
      </c>
      <c r="D20" s="9">
        <v>222329.30544212926</v>
      </c>
    </row>
    <row r="21" spans="1:4" ht="78.75" customHeight="1">
      <c r="A21" s="3" t="s">
        <v>6</v>
      </c>
      <c r="B21" s="9">
        <v>2982.118835777408</v>
      </c>
      <c r="C21" s="4"/>
      <c r="D21" s="4"/>
    </row>
    <row r="22" spans="1:4" ht="30.75" customHeight="1">
      <c r="A22" s="3" t="s">
        <v>12</v>
      </c>
      <c r="B22" s="4">
        <v>168.71</v>
      </c>
      <c r="C22" s="4">
        <f>B22</f>
        <v>168.71</v>
      </c>
      <c r="D22" s="4">
        <f>C22</f>
        <v>168.71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C21" sqref="C21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47.25" customHeight="1">
      <c r="A9" s="8" t="s">
        <v>11</v>
      </c>
      <c r="B9" s="50" t="s">
        <v>32</v>
      </c>
      <c r="C9" s="51"/>
      <c r="D9" s="52"/>
    </row>
    <row r="10" spans="1:4" ht="16.5" customHeight="1">
      <c r="A10" s="3" t="s">
        <v>9</v>
      </c>
      <c r="B10" s="16">
        <v>5947.385048577745</v>
      </c>
      <c r="C10" s="16">
        <v>5330.366438707119</v>
      </c>
      <c r="D10" s="16">
        <v>5532.217685295795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77922.97762696107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0.009811901275272338</v>
      </c>
      <c r="C15" s="21">
        <v>0.01118633557541928</v>
      </c>
      <c r="D15" s="21">
        <v>0.011209183924362619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212375.17269966265</v>
      </c>
      <c r="C20" s="9">
        <v>190342.0551597925</v>
      </c>
      <c r="D20" s="9">
        <v>197549.9613242275</v>
      </c>
    </row>
    <row r="21" spans="1:4" ht="78.75" customHeight="1">
      <c r="A21" s="3" t="s">
        <v>6</v>
      </c>
      <c r="B21" s="9">
        <v>28849.66019393974</v>
      </c>
      <c r="C21" s="4"/>
      <c r="D21" s="4"/>
    </row>
    <row r="22" spans="1:4" ht="30.75" customHeight="1">
      <c r="A22" s="3" t="s">
        <v>12</v>
      </c>
      <c r="B22" s="4">
        <v>35.708999999999996</v>
      </c>
      <c r="C22" s="4">
        <f>B22</f>
        <v>35.708999999999996</v>
      </c>
      <c r="D22" s="4">
        <f>C22</f>
        <v>35.708999999999996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"/>
  <sheetViews>
    <sheetView zoomScale="80" zoomScaleNormal="80" zoomScalePageLayoutView="0" workbookViewId="0" topLeftCell="A3">
      <pane xSplit="1" ySplit="6" topLeftCell="B9" activePane="bottomRight" state="frozen"/>
      <selection pane="topLeft" activeCell="E3" sqref="E3"/>
      <selection pane="topRight" activeCell="I3" sqref="I3"/>
      <selection pane="bottomLeft" activeCell="E20" sqref="E20"/>
      <selection pane="bottomRight" activeCell="H19" sqref="H19"/>
    </sheetView>
  </sheetViews>
  <sheetFormatPr defaultColWidth="9.00390625" defaultRowHeight="12.75"/>
  <cols>
    <col min="1" max="1" width="48.25390625" style="2" customWidth="1"/>
    <col min="2" max="3" width="26.125" style="2" customWidth="1"/>
    <col min="4" max="4" width="25.75390625" style="2" customWidth="1"/>
    <col min="5" max="5" width="27.00390625" style="2" customWidth="1"/>
    <col min="6" max="6" width="25.75390625" style="2" customWidth="1"/>
    <col min="7" max="7" width="24.875" style="2" customWidth="1"/>
    <col min="8" max="8" width="25.375" style="2" customWidth="1"/>
    <col min="9" max="9" width="25.625" style="2" customWidth="1"/>
    <col min="10" max="10" width="26.00390625" style="2" customWidth="1"/>
    <col min="11" max="16384" width="9.125" style="2" customWidth="1"/>
  </cols>
  <sheetData>
    <row r="1" spans="1:3" ht="15.75">
      <c r="A1" s="47" t="s">
        <v>1</v>
      </c>
      <c r="B1" s="47"/>
      <c r="C1" s="12"/>
    </row>
    <row r="2" ht="19.5" customHeight="1"/>
    <row r="3" spans="1:3" s="6" customFormat="1" ht="39.75" customHeight="1">
      <c r="A3" s="57" t="s">
        <v>8</v>
      </c>
      <c r="B3" s="57"/>
      <c r="C3" s="13"/>
    </row>
    <row r="4" spans="1:3" s="6" customFormat="1" ht="16.5">
      <c r="A4" s="54"/>
      <c r="B4" s="54"/>
      <c r="C4" s="7"/>
    </row>
    <row r="5" spans="1:4" ht="15.75">
      <c r="A5" s="1"/>
      <c r="B5" s="1"/>
      <c r="C5" s="1"/>
      <c r="D5" s="1"/>
    </row>
    <row r="6" spans="1:10" ht="63.75" customHeight="1">
      <c r="A6" s="10" t="s">
        <v>2</v>
      </c>
      <c r="B6" s="11" t="s">
        <v>28</v>
      </c>
      <c r="C6" s="11" t="s">
        <v>29</v>
      </c>
      <c r="D6" s="11" t="s">
        <v>14</v>
      </c>
      <c r="E6" s="11" t="s">
        <v>28</v>
      </c>
      <c r="F6" s="11" t="s">
        <v>29</v>
      </c>
      <c r="G6" s="11" t="s">
        <v>14</v>
      </c>
      <c r="H6" s="11" t="s">
        <v>28</v>
      </c>
      <c r="I6" s="11" t="s">
        <v>29</v>
      </c>
      <c r="J6" s="11" t="s">
        <v>14</v>
      </c>
    </row>
    <row r="7" spans="1:10" ht="30.75" customHeight="1">
      <c r="A7" s="10"/>
      <c r="B7" s="48">
        <v>2016</v>
      </c>
      <c r="C7" s="60"/>
      <c r="D7" s="49"/>
      <c r="E7" s="48">
        <v>2017</v>
      </c>
      <c r="F7" s="60"/>
      <c r="G7" s="49"/>
      <c r="H7" s="48">
        <v>2018</v>
      </c>
      <c r="I7" s="60"/>
      <c r="J7" s="49"/>
    </row>
    <row r="8" spans="1:10" ht="39.75" customHeight="1">
      <c r="A8" s="3" t="s">
        <v>3</v>
      </c>
      <c r="B8" s="14" t="s">
        <v>37</v>
      </c>
      <c r="C8" s="14" t="s">
        <v>37</v>
      </c>
      <c r="D8" s="14" t="s">
        <v>37</v>
      </c>
      <c r="E8" s="14" t="s">
        <v>37</v>
      </c>
      <c r="F8" s="14" t="s">
        <v>37</v>
      </c>
      <c r="G8" s="14" t="s">
        <v>37</v>
      </c>
      <c r="H8" s="14" t="s">
        <v>37</v>
      </c>
      <c r="I8" s="14" t="s">
        <v>37</v>
      </c>
      <c r="J8" s="14" t="s">
        <v>37</v>
      </c>
    </row>
    <row r="9" spans="1:10" ht="15.75" customHeight="1">
      <c r="A9" s="8" t="s">
        <v>11</v>
      </c>
      <c r="B9" s="59" t="s">
        <v>53</v>
      </c>
      <c r="C9" s="59"/>
      <c r="D9" s="59"/>
      <c r="E9" s="59"/>
      <c r="F9" s="59"/>
      <c r="G9" s="59"/>
      <c r="H9" s="59"/>
      <c r="I9" s="59"/>
      <c r="J9" s="59"/>
    </row>
    <row r="10" spans="1:10" ht="16.5" customHeight="1">
      <c r="A10" s="3" t="s">
        <v>9</v>
      </c>
      <c r="B10" s="16">
        <v>3011.7684927876862</v>
      </c>
      <c r="C10" s="17">
        <v>3877.7463917031087</v>
      </c>
      <c r="D10" s="17">
        <v>3107.9646231525594</v>
      </c>
      <c r="E10" s="30">
        <v>3010.612890541105</v>
      </c>
      <c r="F10" s="30">
        <v>3881.134755753222</v>
      </c>
      <c r="G10" s="30">
        <v>3207.9907034946737</v>
      </c>
      <c r="H10" s="30">
        <v>3132.3861735190594</v>
      </c>
      <c r="I10" s="30">
        <v>4036.1490090627194</v>
      </c>
      <c r="J10" s="30">
        <v>3338.100179813507</v>
      </c>
    </row>
    <row r="11" spans="1:10" ht="16.5" customHeight="1">
      <c r="A11" s="3" t="s">
        <v>4</v>
      </c>
      <c r="B11" s="53" t="s">
        <v>45</v>
      </c>
      <c r="C11" s="53"/>
      <c r="D11" s="53"/>
      <c r="E11" s="53" t="s">
        <v>46</v>
      </c>
      <c r="F11" s="53"/>
      <c r="G11" s="53"/>
      <c r="H11" s="53" t="s">
        <v>47</v>
      </c>
      <c r="I11" s="53"/>
      <c r="J11" s="53"/>
    </row>
    <row r="12" spans="1:10" ht="33.75" customHeight="1">
      <c r="A12" s="3" t="s">
        <v>10</v>
      </c>
      <c r="B12" s="9">
        <v>34909.40859990207</v>
      </c>
      <c r="C12" s="9">
        <v>274792.62030164915</v>
      </c>
      <c r="D12" s="9">
        <v>3076.8849769210337</v>
      </c>
      <c r="E12" s="36">
        <v>34896.01401426195</v>
      </c>
      <c r="F12" s="36">
        <v>275032.7333316964</v>
      </c>
      <c r="G12" s="36">
        <v>3175.910796459727</v>
      </c>
      <c r="H12" s="36">
        <v>36307.48813725942</v>
      </c>
      <c r="I12" s="36">
        <v>286017.66337822063</v>
      </c>
      <c r="J12" s="36">
        <v>3304.719178015372</v>
      </c>
    </row>
    <row r="13" spans="1:10" ht="78.75" customHeight="1">
      <c r="A13" s="3" t="s">
        <v>6</v>
      </c>
      <c r="B13" s="9">
        <v>9584.576586247813</v>
      </c>
      <c r="C13" s="4"/>
      <c r="D13" s="9"/>
      <c r="E13" s="35"/>
      <c r="F13" s="35"/>
      <c r="G13" s="35"/>
      <c r="H13" s="35"/>
      <c r="I13" s="35"/>
      <c r="J13" s="35"/>
    </row>
    <row r="14" spans="1:10" ht="30.75" customHeight="1">
      <c r="A14" s="3" t="s">
        <v>12</v>
      </c>
      <c r="B14" s="4">
        <v>11.591</v>
      </c>
      <c r="C14" s="4">
        <v>70.86400000000002</v>
      </c>
      <c r="D14" s="4">
        <v>0.99</v>
      </c>
      <c r="E14" s="35">
        <f aca="true" t="shared" si="0" ref="E14:J14">B14</f>
        <v>11.591</v>
      </c>
      <c r="F14" s="35">
        <f t="shared" si="0"/>
        <v>70.86400000000002</v>
      </c>
      <c r="G14" s="35">
        <f t="shared" si="0"/>
        <v>0.99</v>
      </c>
      <c r="H14" s="35">
        <f t="shared" si="0"/>
        <v>11.591</v>
      </c>
      <c r="I14" s="35">
        <f t="shared" si="0"/>
        <v>70.86400000000002</v>
      </c>
      <c r="J14" s="35">
        <f t="shared" si="0"/>
        <v>0.99</v>
      </c>
    </row>
    <row r="15" spans="1:10" ht="25.5" customHeight="1">
      <c r="A15" s="3" t="s">
        <v>7</v>
      </c>
      <c r="B15" s="5" t="s">
        <v>0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</row>
    <row r="17" spans="1:11" ht="63">
      <c r="A17" s="46" t="s">
        <v>5</v>
      </c>
      <c r="B17" s="10">
        <v>2016</v>
      </c>
      <c r="C17" s="10">
        <v>2017</v>
      </c>
      <c r="D17" s="10">
        <v>2018</v>
      </c>
      <c r="E17" s="44"/>
      <c r="F17" s="44"/>
      <c r="G17" s="44"/>
      <c r="H17" s="44"/>
      <c r="I17" s="44"/>
      <c r="J17" s="44"/>
      <c r="K17" s="45"/>
    </row>
    <row r="18" spans="1:4" ht="31.5">
      <c r="A18" s="18" t="s">
        <v>44</v>
      </c>
      <c r="B18" s="30">
        <f>B19+B22</f>
        <v>83436.7346337642</v>
      </c>
      <c r="C18" s="42"/>
      <c r="D18" s="42"/>
    </row>
    <row r="19" spans="1:4" ht="15.75">
      <c r="A19" s="40" t="s">
        <v>54</v>
      </c>
      <c r="B19" s="30">
        <v>73625.05030722942</v>
      </c>
      <c r="C19" s="23"/>
      <c r="D19" s="23"/>
    </row>
    <row r="20" spans="1:4" ht="15.75">
      <c r="A20" s="41" t="s">
        <v>55</v>
      </c>
      <c r="B20" s="30">
        <v>732.7864218055769</v>
      </c>
      <c r="C20" s="23"/>
      <c r="D20" s="23"/>
    </row>
    <row r="21" spans="1:4" ht="15.75">
      <c r="A21" s="41" t="s">
        <v>56</v>
      </c>
      <c r="B21" s="30">
        <v>72892.26388542385</v>
      </c>
      <c r="C21" s="23"/>
      <c r="D21" s="23"/>
    </row>
    <row r="22" spans="1:4" ht="15.75">
      <c r="A22" s="40" t="s">
        <v>57</v>
      </c>
      <c r="B22" s="30">
        <v>9811.684326534765</v>
      </c>
      <c r="C22" s="23"/>
      <c r="D22" s="23"/>
    </row>
    <row r="23" spans="1:4" ht="31.5">
      <c r="A23" s="18" t="s">
        <v>38</v>
      </c>
      <c r="B23" s="42"/>
      <c r="C23" s="33">
        <v>0.01</v>
      </c>
      <c r="D23" s="33">
        <v>0.01</v>
      </c>
    </row>
    <row r="24" spans="1:4" ht="15.75">
      <c r="A24" s="18" t="s">
        <v>43</v>
      </c>
      <c r="B24" s="43">
        <v>0.0021022231159196123</v>
      </c>
      <c r="C24" s="43">
        <v>0.0021022231159196123</v>
      </c>
      <c r="D24" s="43">
        <v>0.0017427268878301228</v>
      </c>
    </row>
    <row r="25" spans="1:4" ht="15.75">
      <c r="A25" s="18" t="s">
        <v>39</v>
      </c>
      <c r="B25" s="23"/>
      <c r="C25" s="23"/>
      <c r="D25" s="23"/>
    </row>
    <row r="26" spans="1:4" ht="31.5">
      <c r="A26" s="18" t="s">
        <v>40</v>
      </c>
      <c r="B26" s="23"/>
      <c r="C26" s="23"/>
      <c r="D26" s="23"/>
    </row>
    <row r="27" spans="1:4" ht="31.5">
      <c r="A27" s="18" t="s">
        <v>41</v>
      </c>
      <c r="B27" s="23"/>
      <c r="C27" s="23"/>
      <c r="D27" s="23"/>
    </row>
    <row r="28" spans="1:4" ht="31.5">
      <c r="A28" s="18" t="s">
        <v>42</v>
      </c>
      <c r="B28" s="23"/>
      <c r="C28" s="23"/>
      <c r="D28" s="23"/>
    </row>
  </sheetData>
  <sheetProtection/>
  <mergeCells count="10">
    <mergeCell ref="A1:B1"/>
    <mergeCell ref="A3:B3"/>
    <mergeCell ref="A4:B4"/>
    <mergeCell ref="H7:J7"/>
    <mergeCell ref="B9:J9"/>
    <mergeCell ref="B11:D11"/>
    <mergeCell ref="E11:G11"/>
    <mergeCell ref="H11:J11"/>
    <mergeCell ref="B7:D7"/>
    <mergeCell ref="E7:G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C19" sqref="C19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15</v>
      </c>
      <c r="C9" s="51"/>
      <c r="D9" s="52"/>
    </row>
    <row r="10" spans="1:4" ht="16.5" customHeight="1">
      <c r="A10" s="3" t="s">
        <v>9</v>
      </c>
      <c r="B10" s="16">
        <v>15137.508995744358</v>
      </c>
      <c r="C10" s="16">
        <v>12924.956801000639</v>
      </c>
      <c r="D10" s="16">
        <v>13405.317645306837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45320.12734254659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2">
        <v>0.007917233793389931</v>
      </c>
      <c r="C15" s="22">
        <v>0.009477846185160442</v>
      </c>
      <c r="D15" s="22">
        <v>0.00947996790183106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98000.23323844897</v>
      </c>
      <c r="C20" s="9">
        <v>83676.17032967813</v>
      </c>
      <c r="D20" s="9">
        <v>86786.02643571647</v>
      </c>
    </row>
    <row r="21" spans="1:4" ht="78.75" customHeight="1">
      <c r="A21" s="3" t="s">
        <v>6</v>
      </c>
      <c r="B21" s="9">
        <v>18336.0665501428</v>
      </c>
      <c r="C21" s="4"/>
      <c r="D21" s="4"/>
    </row>
    <row r="22" spans="1:4" ht="30.75" customHeight="1">
      <c r="A22" s="3" t="s">
        <v>12</v>
      </c>
      <c r="B22" s="4">
        <v>6.474</v>
      </c>
      <c r="C22" s="4">
        <f>B22</f>
        <v>6.474</v>
      </c>
      <c r="D22" s="4">
        <f>C22</f>
        <v>6.474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17</v>
      </c>
      <c r="C9" s="51"/>
      <c r="D9" s="52"/>
    </row>
    <row r="10" spans="1:4" ht="16.5" customHeight="1">
      <c r="A10" s="3" t="s">
        <v>9</v>
      </c>
      <c r="B10" s="15">
        <v>3320.99772735367</v>
      </c>
      <c r="C10" s="15">
        <v>3533.0787213385383</v>
      </c>
      <c r="D10" s="15">
        <v>3676.651238987278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90448.23397700899</v>
      </c>
      <c r="C13" s="9"/>
      <c r="D13" s="9"/>
    </row>
    <row r="14" spans="1:4" ht="33.75" customHeight="1">
      <c r="A14" s="18" t="s">
        <v>38</v>
      </c>
      <c r="B14" s="9"/>
      <c r="C14" s="9">
        <v>1</v>
      </c>
      <c r="D14" s="9">
        <v>1</v>
      </c>
    </row>
    <row r="15" spans="1:7" ht="24.75" customHeight="1">
      <c r="A15" s="18" t="s">
        <v>43</v>
      </c>
      <c r="B15" s="21">
        <v>0.0145599218279823</v>
      </c>
      <c r="C15" s="21">
        <v>0.013956151371800877</v>
      </c>
      <c r="D15" s="21">
        <v>0.013965169737306604</v>
      </c>
      <c r="E15" s="20"/>
      <c r="F15" s="20"/>
      <c r="G15" s="20"/>
    </row>
    <row r="16" spans="1:4" ht="18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261296.10118818673</v>
      </c>
      <c r="C20" s="9">
        <v>277982.63379491615</v>
      </c>
      <c r="D20" s="9">
        <v>289278.919483519</v>
      </c>
    </row>
    <row r="21" spans="1:4" ht="78.75" customHeight="1">
      <c r="A21" s="3" t="s">
        <v>6</v>
      </c>
      <c r="B21" s="9">
        <v>-8376.15253619426</v>
      </c>
      <c r="C21" s="4"/>
      <c r="D21" s="4"/>
    </row>
    <row r="22" spans="1:4" ht="30.75" customHeight="1">
      <c r="A22" s="3" t="s">
        <v>12</v>
      </c>
      <c r="B22" s="4">
        <v>78.67999999999999</v>
      </c>
      <c r="C22" s="4">
        <f>B22</f>
        <v>78.67999999999999</v>
      </c>
      <c r="D22" s="4">
        <f>C22</f>
        <v>78.67999999999999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I23" sqref="I23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48</v>
      </c>
      <c r="C9" s="51"/>
      <c r="D9" s="52"/>
    </row>
    <row r="10" spans="1:4" ht="16.5" customHeight="1">
      <c r="A10" s="3" t="s">
        <v>9</v>
      </c>
      <c r="B10" s="16">
        <v>7735.724961362359</v>
      </c>
      <c r="C10" s="16">
        <v>7956.12164628394</v>
      </c>
      <c r="D10" s="16">
        <v>8276.698486566513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20638.339795428168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2">
        <v>0.004238938703947064</v>
      </c>
      <c r="C15" s="22">
        <v>0.0042857031807732515</v>
      </c>
      <c r="D15" s="22">
        <v>0.0043158041768231225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36721.486391587125</v>
      </c>
      <c r="C20" s="9">
        <v>37767.70945490987</v>
      </c>
      <c r="D20" s="9">
        <v>39289.487715731244</v>
      </c>
    </row>
    <row r="21" spans="1:4" ht="78.75" customHeight="1">
      <c r="A21" s="3" t="s">
        <v>6</v>
      </c>
      <c r="B21" s="9">
        <v>444.95125213031736</v>
      </c>
      <c r="C21" s="4"/>
      <c r="D21" s="4"/>
    </row>
    <row r="22" spans="1:4" ht="30.75" customHeight="1">
      <c r="A22" s="3" t="s">
        <v>12</v>
      </c>
      <c r="B22" s="4">
        <v>4.747000000000001</v>
      </c>
      <c r="C22" s="4">
        <f>B22</f>
        <v>4.747000000000001</v>
      </c>
      <c r="D22" s="4">
        <f>C22</f>
        <v>4.747000000000001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3"/>
  <sheetViews>
    <sheetView zoomScale="70" zoomScaleNormal="70" zoomScalePageLayoutView="0" workbookViewId="0" topLeftCell="A1">
      <selection activeCell="G21" sqref="G21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49</v>
      </c>
      <c r="C9" s="51"/>
      <c r="D9" s="52"/>
    </row>
    <row r="10" spans="1:4" ht="16.5" customHeight="1">
      <c r="A10" s="3" t="s">
        <v>9</v>
      </c>
      <c r="B10" s="16">
        <v>5021.090838350897</v>
      </c>
      <c r="C10" s="16">
        <v>5231.087078968325</v>
      </c>
      <c r="D10" s="16">
        <v>5456.511272681633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5941.279419883806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2">
        <v>0.007559262580233915</v>
      </c>
      <c r="C15" s="22">
        <v>0.007552309548233602</v>
      </c>
      <c r="D15" s="22">
        <v>0.007590577889251426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11894.964196053274</v>
      </c>
      <c r="C20" s="9">
        <v>12392.445290075962</v>
      </c>
      <c r="D20" s="9">
        <v>12926.475204982786</v>
      </c>
    </row>
    <row r="21" spans="1:4" ht="78.75" customHeight="1">
      <c r="A21" s="3" t="s">
        <v>6</v>
      </c>
      <c r="B21" s="9">
        <v>0</v>
      </c>
      <c r="C21" s="4"/>
      <c r="D21" s="4"/>
    </row>
    <row r="22" spans="1:4" ht="30.75" customHeight="1">
      <c r="A22" s="3" t="s">
        <v>12</v>
      </c>
      <c r="B22" s="4">
        <v>2.369</v>
      </c>
      <c r="C22" s="4">
        <f>B22</f>
        <v>2.369</v>
      </c>
      <c r="D22" s="4">
        <f>C22</f>
        <v>2.369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A30" sqref="A30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50</v>
      </c>
      <c r="C9" s="51"/>
      <c r="D9" s="52"/>
    </row>
    <row r="10" spans="1:4" ht="16.5" customHeight="1">
      <c r="A10" s="3" t="s">
        <v>9</v>
      </c>
      <c r="B10" s="16">
        <v>6143.069826972028</v>
      </c>
      <c r="C10" s="16">
        <v>6226.50540223765</v>
      </c>
      <c r="D10" s="16">
        <v>6480.456821729274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31479.934625425863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2">
        <v>0.0048166582951628826</v>
      </c>
      <c r="C15" s="22">
        <v>0.004942635299116365</v>
      </c>
      <c r="D15" s="22">
        <v>0.004977398609399705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76745.37134836154</v>
      </c>
      <c r="C20" s="9">
        <v>77787.73199015496</v>
      </c>
      <c r="D20" s="9">
        <v>80960.34707386383</v>
      </c>
    </row>
    <row r="21" spans="1:4" ht="78.75" customHeight="1">
      <c r="A21" s="3" t="s">
        <v>6</v>
      </c>
      <c r="B21" s="9">
        <v>1636.1664506909656</v>
      </c>
      <c r="C21" s="4"/>
      <c r="D21" s="4"/>
    </row>
    <row r="22" spans="1:4" ht="30.75" customHeight="1">
      <c r="A22" s="3" t="s">
        <v>12</v>
      </c>
      <c r="B22" s="4">
        <v>12.493</v>
      </c>
      <c r="C22" s="4">
        <f>B22</f>
        <v>12.493</v>
      </c>
      <c r="D22" s="4">
        <f>C22</f>
        <v>12.493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E16" sqref="E16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51</v>
      </c>
      <c r="C9" s="51"/>
      <c r="D9" s="52"/>
    </row>
    <row r="10" spans="1:4" ht="16.5" customHeight="1">
      <c r="A10" s="3" t="s">
        <v>9</v>
      </c>
      <c r="B10" s="16">
        <v>3839.319595637774</v>
      </c>
      <c r="C10" s="16">
        <v>4015.792017306559</v>
      </c>
      <c r="D10" s="16">
        <v>4180.864474213797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131090.33878422697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2">
        <v>0.01045112238841276</v>
      </c>
      <c r="C15" s="22">
        <v>0.011137283258614444</v>
      </c>
      <c r="D15" s="22"/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286033.1491946098</v>
      </c>
      <c r="C20" s="9">
        <v>299180.5210813559</v>
      </c>
      <c r="D20" s="9">
        <v>311478.584193402</v>
      </c>
    </row>
    <row r="21" spans="1:4" ht="78.75" customHeight="1">
      <c r="A21" s="3" t="s">
        <v>6</v>
      </c>
      <c r="B21" s="9"/>
      <c r="C21" s="4"/>
      <c r="D21" s="4"/>
    </row>
    <row r="22" spans="1:4" ht="30.75" customHeight="1">
      <c r="A22" s="3" t="s">
        <v>12</v>
      </c>
      <c r="B22" s="15">
        <v>74.50099999999999</v>
      </c>
      <c r="C22" s="15">
        <f>B22</f>
        <v>74.50099999999999</v>
      </c>
      <c r="D22" s="15">
        <f>C22</f>
        <v>74.50099999999999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3"/>
  <sheetViews>
    <sheetView zoomScale="90" zoomScaleNormal="90" zoomScalePageLayoutView="0" workbookViewId="0" topLeftCell="A1">
      <selection activeCell="L19" sqref="L19"/>
    </sheetView>
  </sheetViews>
  <sheetFormatPr defaultColWidth="9.00390625" defaultRowHeight="12.75"/>
  <cols>
    <col min="1" max="1" width="48.25390625" style="2" customWidth="1"/>
    <col min="2" max="2" width="24.375" style="2" customWidth="1"/>
    <col min="3" max="3" width="22.625" style="2" customWidth="1"/>
    <col min="4" max="4" width="22.25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53.25" customHeight="1">
      <c r="A3" s="57" t="s">
        <v>35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58" t="s">
        <v>34</v>
      </c>
      <c r="C6" s="58"/>
      <c r="D6" s="58"/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0.75" customHeight="1">
      <c r="A8" s="3" t="s">
        <v>3</v>
      </c>
      <c r="B8" s="59" t="s">
        <v>37</v>
      </c>
      <c r="C8" s="59"/>
      <c r="D8" s="59"/>
    </row>
    <row r="9" spans="1:4" ht="15.75" customHeight="1">
      <c r="A9" s="8" t="s">
        <v>11</v>
      </c>
      <c r="B9" s="59" t="s">
        <v>16</v>
      </c>
      <c r="C9" s="59"/>
      <c r="D9" s="59"/>
    </row>
    <row r="10" spans="1:4" ht="16.5" customHeight="1">
      <c r="A10" s="3" t="s">
        <v>9</v>
      </c>
      <c r="B10" s="16">
        <v>424.4</v>
      </c>
      <c r="C10" s="30">
        <v>423.13814292723873</v>
      </c>
      <c r="D10" s="30">
        <v>438.55301773740626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23"/>
      <c r="D12" s="23"/>
    </row>
    <row r="13" spans="1:4" ht="33.75" customHeight="1">
      <c r="A13" s="18" t="s">
        <v>44</v>
      </c>
      <c r="B13" s="9">
        <v>212232.73764464055</v>
      </c>
      <c r="C13" s="24"/>
      <c r="D13" s="23"/>
    </row>
    <row r="14" spans="1:4" ht="33.75" customHeight="1">
      <c r="A14" s="18" t="s">
        <v>38</v>
      </c>
      <c r="B14" s="9"/>
      <c r="C14" s="33">
        <v>0.01</v>
      </c>
      <c r="D14" s="33">
        <v>0.01</v>
      </c>
    </row>
    <row r="15" spans="1:7" ht="33.75" customHeight="1">
      <c r="A15" s="18" t="s">
        <v>43</v>
      </c>
      <c r="B15" s="27">
        <v>0.001299952523545328</v>
      </c>
      <c r="C15" s="34">
        <v>0.001333763792471031</v>
      </c>
      <c r="D15" s="34">
        <v>0.001320435335793301</v>
      </c>
      <c r="E15" s="20"/>
      <c r="F15" s="20"/>
      <c r="G15" s="20"/>
    </row>
    <row r="16" spans="1:4" ht="18" customHeight="1">
      <c r="A16" s="18" t="s">
        <v>39</v>
      </c>
      <c r="B16" s="9"/>
      <c r="C16" s="23"/>
      <c r="D16" s="23"/>
    </row>
    <row r="17" spans="1:4" ht="33.75" customHeight="1">
      <c r="A17" s="18" t="s">
        <v>40</v>
      </c>
      <c r="B17" s="9"/>
      <c r="C17" s="23"/>
      <c r="D17" s="23"/>
    </row>
    <row r="18" spans="1:4" ht="33.75" customHeight="1">
      <c r="A18" s="18" t="s">
        <v>41</v>
      </c>
      <c r="B18" s="9"/>
      <c r="C18" s="23"/>
      <c r="D18" s="23"/>
    </row>
    <row r="19" spans="1:4" ht="16.5" customHeight="1">
      <c r="A19" s="18" t="s">
        <v>42</v>
      </c>
      <c r="B19" s="9"/>
      <c r="C19" s="23"/>
      <c r="D19" s="23"/>
    </row>
    <row r="20" spans="1:4" ht="31.5" customHeight="1">
      <c r="A20" s="3" t="s">
        <v>10</v>
      </c>
      <c r="B20" s="31">
        <v>714050.6492899038</v>
      </c>
      <c r="C20" s="32">
        <v>711928.1525262602</v>
      </c>
      <c r="D20" s="30">
        <v>737863.6148060419</v>
      </c>
    </row>
    <row r="21" spans="1:4" ht="78.75" customHeight="1">
      <c r="A21" s="3" t="s">
        <v>6</v>
      </c>
      <c r="B21" s="9">
        <v>34918.95747204413</v>
      </c>
      <c r="C21" s="23"/>
      <c r="D21" s="23"/>
    </row>
    <row r="22" spans="1:4" ht="30.75" customHeight="1">
      <c r="A22" s="3" t="s">
        <v>12</v>
      </c>
      <c r="B22" s="29">
        <v>1682.4958100000001</v>
      </c>
      <c r="C22" s="30">
        <f>B22</f>
        <v>1682.4958100000001</v>
      </c>
      <c r="D22" s="30">
        <f>C22</f>
        <v>1682.4958100000001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7">
    <mergeCell ref="B9:D9"/>
    <mergeCell ref="A1:B1"/>
    <mergeCell ref="A3:B3"/>
    <mergeCell ref="A4:B4"/>
    <mergeCell ref="B6:D6"/>
    <mergeCell ref="B8:D8"/>
    <mergeCell ref="A6:A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A21" sqref="A21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18</v>
      </c>
      <c r="C9" s="51"/>
      <c r="D9" s="52"/>
    </row>
    <row r="10" spans="1:4" ht="16.5" customHeight="1">
      <c r="A10" s="3" t="s">
        <v>9</v>
      </c>
      <c r="B10" s="15">
        <v>4503.634082724816</v>
      </c>
      <c r="C10" s="15">
        <v>5079.168761771565</v>
      </c>
      <c r="D10" s="15">
        <v>5278.610433519068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40864.13248773347</v>
      </c>
      <c r="C13" s="9"/>
      <c r="D13" s="9"/>
    </row>
    <row r="14" spans="1:4" ht="33.75" customHeight="1">
      <c r="A14" s="18" t="s">
        <v>38</v>
      </c>
      <c r="B14" s="9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0.012156539633616403</v>
      </c>
      <c r="C15" s="21">
        <v>0.010987620548039166</v>
      </c>
      <c r="D15" s="21">
        <v>0.010996815538193552</v>
      </c>
      <c r="E15" s="20"/>
      <c r="F15" s="20"/>
      <c r="G15" s="20"/>
    </row>
    <row r="16" spans="1:4" ht="30" customHeight="1">
      <c r="A16" s="18" t="s">
        <v>39</v>
      </c>
      <c r="B16" s="9"/>
      <c r="C16" s="9"/>
      <c r="D16" s="9"/>
    </row>
    <row r="17" spans="1:4" ht="32.2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97246.97074827694</v>
      </c>
      <c r="C20" s="9">
        <v>109674.49107293341</v>
      </c>
      <c r="D20" s="9">
        <v>113981.03509097722</v>
      </c>
    </row>
    <row r="21" spans="1:4" ht="78.75" customHeight="1">
      <c r="A21" s="3" t="s">
        <v>6</v>
      </c>
      <c r="B21" s="9">
        <v>-9087.916223826993</v>
      </c>
      <c r="C21" s="4"/>
      <c r="D21" s="4"/>
    </row>
    <row r="22" spans="1:4" ht="30.75" customHeight="1">
      <c r="A22" s="3" t="s">
        <v>12</v>
      </c>
      <c r="B22" s="4">
        <v>21.593</v>
      </c>
      <c r="C22" s="4">
        <f>B22</f>
        <v>21.593</v>
      </c>
      <c r="D22" s="4">
        <f>C22</f>
        <v>21.593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E18" sqref="E18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19</v>
      </c>
      <c r="C9" s="51"/>
      <c r="D9" s="52"/>
    </row>
    <row r="10" spans="1:4" ht="16.5" customHeight="1">
      <c r="A10" s="3" t="s">
        <v>9</v>
      </c>
      <c r="B10" s="15">
        <v>4088.022178775534</v>
      </c>
      <c r="C10" s="15">
        <v>4276.183216892747</v>
      </c>
      <c r="D10" s="15">
        <v>4444.96916115018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57689.276867281675</v>
      </c>
      <c r="C13" s="9"/>
      <c r="D13" s="9"/>
    </row>
    <row r="14" spans="1:4" ht="33.75" customHeight="1">
      <c r="A14" s="18" t="s">
        <v>38</v>
      </c>
      <c r="B14" s="9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0.012550319130667495</v>
      </c>
      <c r="C15" s="21">
        <v>0.012239123501147137</v>
      </c>
      <c r="D15" s="21">
        <v>0.012250298884897816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152871.58937531107</v>
      </c>
      <c r="C20" s="9">
        <v>159907.87139570425</v>
      </c>
      <c r="D20" s="9">
        <v>166219.62178121097</v>
      </c>
    </row>
    <row r="21" spans="1:4" ht="93.75" customHeight="1">
      <c r="A21" s="3" t="s">
        <v>6</v>
      </c>
      <c r="B21" s="9">
        <v>-2266.325539784407</v>
      </c>
      <c r="C21" s="4"/>
      <c r="D21" s="4"/>
    </row>
    <row r="22" spans="1:4" ht="30.75" customHeight="1">
      <c r="A22" s="3" t="s">
        <v>12</v>
      </c>
      <c r="B22" s="4">
        <v>37.394999999999996</v>
      </c>
      <c r="C22" s="4">
        <f>B22</f>
        <v>37.394999999999996</v>
      </c>
      <c r="D22" s="4">
        <f>C22</f>
        <v>37.394999999999996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D21" sqref="D21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35.25" customHeight="1">
      <c r="A9" s="8" t="s">
        <v>11</v>
      </c>
      <c r="B9" s="50" t="s">
        <v>20</v>
      </c>
      <c r="C9" s="51"/>
      <c r="D9" s="52"/>
    </row>
    <row r="10" spans="1:4" ht="16.5" customHeight="1">
      <c r="A10" s="3" t="s">
        <v>9</v>
      </c>
      <c r="B10" s="15">
        <v>5889.924203726625</v>
      </c>
      <c r="C10" s="15">
        <v>7050.6241612685735</v>
      </c>
      <c r="D10" s="15">
        <v>7343.945454121695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33997.05885413579</v>
      </c>
      <c r="C13" s="9"/>
      <c r="D13" s="9"/>
    </row>
    <row r="14" spans="1:4" ht="33.75" customHeight="1">
      <c r="A14" s="18" t="s">
        <v>38</v>
      </c>
      <c r="B14" s="9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0.013468981195399242</v>
      </c>
      <c r="C15" s="21">
        <v>0.011458527458599224</v>
      </c>
      <c r="D15" s="21">
        <v>0.011423549949187062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60619.09990475443</v>
      </c>
      <c r="C20" s="9">
        <v>72565.02386777617</v>
      </c>
      <c r="D20" s="9">
        <v>75583.88661382049</v>
      </c>
    </row>
    <row r="21" spans="1:4" ht="78.75" customHeight="1">
      <c r="A21" s="3" t="s">
        <v>6</v>
      </c>
      <c r="B21" s="9">
        <v>-9447.622448791344</v>
      </c>
      <c r="C21" s="4"/>
      <c r="D21" s="4"/>
    </row>
    <row r="22" spans="1:4" ht="30.75" customHeight="1">
      <c r="A22" s="3" t="s">
        <v>12</v>
      </c>
      <c r="B22" s="4">
        <v>10.292000000000002</v>
      </c>
      <c r="C22" s="4">
        <f>B22</f>
        <v>10.292000000000002</v>
      </c>
      <c r="D22" s="4">
        <f>C22</f>
        <v>10.292000000000002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="90" zoomScaleNormal="90" zoomScalePageLayoutView="0" workbookViewId="0" topLeftCell="A1">
      <selection activeCell="H16" sqref="H16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21</v>
      </c>
      <c r="C9" s="51"/>
      <c r="D9" s="52"/>
    </row>
    <row r="10" spans="1:4" ht="16.5" customHeight="1">
      <c r="A10" s="3" t="s">
        <v>9</v>
      </c>
      <c r="B10" s="15">
        <v>6431.020211956088</v>
      </c>
      <c r="C10" s="15">
        <v>7321.756830820566</v>
      </c>
      <c r="D10" s="15">
        <v>7618.297985423828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74593.77376085172</v>
      </c>
      <c r="C13" s="9"/>
      <c r="D13" s="9"/>
    </row>
    <row r="14" spans="1:4" ht="33.75" customHeight="1">
      <c r="A14" s="18" t="s">
        <v>38</v>
      </c>
      <c r="B14" s="9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0.01082537476176943</v>
      </c>
      <c r="C15" s="21">
        <v>0.009694454170109086</v>
      </c>
      <c r="D15" s="21">
        <v>0.009672532773803658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138041.84884963746</v>
      </c>
      <c r="C20" s="9">
        <v>157161.51037356348</v>
      </c>
      <c r="D20" s="9">
        <v>163526.7662571225</v>
      </c>
    </row>
    <row r="21" spans="1:4" ht="78.75" customHeight="1">
      <c r="A21" s="3" t="s">
        <v>6</v>
      </c>
      <c r="B21" s="9">
        <v>-13446.667915367392</v>
      </c>
      <c r="C21" s="4"/>
      <c r="D21" s="4"/>
    </row>
    <row r="22" spans="1:4" ht="30.75" customHeight="1">
      <c r="A22" s="3" t="s">
        <v>12</v>
      </c>
      <c r="B22" s="4">
        <v>21.465000000000003</v>
      </c>
      <c r="C22" s="4">
        <f>B22</f>
        <v>21.465000000000003</v>
      </c>
      <c r="D22" s="4">
        <f>C22</f>
        <v>21.465000000000003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25" sqref="B25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22</v>
      </c>
      <c r="C9" s="51"/>
      <c r="D9" s="52"/>
    </row>
    <row r="10" spans="1:4" ht="16.5" customHeight="1">
      <c r="A10" s="3" t="s">
        <v>9</v>
      </c>
      <c r="B10" s="16">
        <v>5189.744496717529</v>
      </c>
      <c r="C10" s="16">
        <v>5250.957910659839</v>
      </c>
      <c r="D10" s="16">
        <v>5452.325981068333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52036.01983967182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0.011092572182648966</v>
      </c>
      <c r="C15" s="21">
        <v>0.011189949190024254</v>
      </c>
      <c r="D15" s="21">
        <v>0.011203266633672743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133630.73104597966</v>
      </c>
      <c r="C20" s="9">
        <v>135206.91524158022</v>
      </c>
      <c r="D20" s="9">
        <v>140391.94168652853</v>
      </c>
    </row>
    <row r="21" spans="1:4" ht="78.75" customHeight="1">
      <c r="A21" s="3" t="s">
        <v>6</v>
      </c>
      <c r="B21" s="9">
        <v>2908.299060959055</v>
      </c>
      <c r="C21" s="4"/>
      <c r="D21" s="4"/>
    </row>
    <row r="22" spans="1:4" ht="30.75" customHeight="1">
      <c r="A22" s="3" t="s">
        <v>12</v>
      </c>
      <c r="B22" s="4">
        <v>25.749000000000002</v>
      </c>
      <c r="C22" s="4">
        <f>B22</f>
        <v>25.749000000000002</v>
      </c>
      <c r="D22" s="4">
        <f>C22</f>
        <v>25.749000000000002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C18" sqref="C18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>
      <c r="A9" s="8" t="s">
        <v>11</v>
      </c>
      <c r="B9" s="50" t="s">
        <v>23</v>
      </c>
      <c r="C9" s="51"/>
      <c r="D9" s="52"/>
    </row>
    <row r="10" spans="1:4" ht="16.5" customHeight="1">
      <c r="A10" s="3" t="s">
        <v>9</v>
      </c>
      <c r="B10" s="16">
        <v>3526.558129548872</v>
      </c>
      <c r="C10" s="16">
        <v>3470.4786691257127</v>
      </c>
      <c r="D10" s="16">
        <v>3606.772340548131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85138.65047405048</v>
      </c>
      <c r="C13" s="9"/>
      <c r="D13" s="9"/>
    </row>
    <row r="14" spans="1:4" ht="33.75" customHeight="1">
      <c r="A14" s="18" t="s">
        <v>38</v>
      </c>
      <c r="B14" s="21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0.012599184324310914</v>
      </c>
      <c r="C15" s="21">
        <v>0.013071214052391736</v>
      </c>
      <c r="D15" s="21">
        <v>0.013096712296986326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290136.99043424474</v>
      </c>
      <c r="C20" s="9">
        <v>285523.2210663106</v>
      </c>
      <c r="D20" s="9">
        <v>296736.3740015758</v>
      </c>
    </row>
    <row r="21" spans="1:4" ht="78.75" customHeight="1">
      <c r="A21" s="3" t="s">
        <v>6</v>
      </c>
      <c r="B21" s="9">
        <v>13849.106961264453</v>
      </c>
      <c r="C21" s="4"/>
      <c r="D21" s="4"/>
    </row>
    <row r="22" spans="1:4" ht="30.75" customHeight="1">
      <c r="A22" s="3" t="s">
        <v>12</v>
      </c>
      <c r="B22" s="4">
        <v>82.27199999999999</v>
      </c>
      <c r="C22" s="4">
        <f>B22</f>
        <v>82.27199999999999</v>
      </c>
      <c r="D22" s="4">
        <f>C22</f>
        <v>82.27199999999999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H20" sqref="H20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3" width="23.00390625" style="2" customWidth="1"/>
    <col min="4" max="4" width="27.00390625" style="2" customWidth="1"/>
    <col min="5" max="16384" width="9.125" style="2" customWidth="1"/>
  </cols>
  <sheetData>
    <row r="1" spans="1:2" ht="15.75">
      <c r="A1" s="47" t="s">
        <v>1</v>
      </c>
      <c r="B1" s="47"/>
    </row>
    <row r="2" ht="19.5" customHeight="1"/>
    <row r="3" spans="1:2" s="6" customFormat="1" ht="39.75" customHeight="1">
      <c r="A3" s="57" t="s">
        <v>8</v>
      </c>
      <c r="B3" s="57"/>
    </row>
    <row r="4" spans="1:2" s="6" customFormat="1" ht="16.5">
      <c r="A4" s="54"/>
      <c r="B4" s="54"/>
    </row>
    <row r="5" spans="1:2" ht="15.75">
      <c r="A5" s="1"/>
      <c r="B5" s="1"/>
    </row>
    <row r="6" spans="1:4" ht="45.75" customHeight="1">
      <c r="A6" s="55" t="s">
        <v>2</v>
      </c>
      <c r="B6" s="11" t="s">
        <v>13</v>
      </c>
      <c r="C6" s="11" t="s">
        <v>13</v>
      </c>
      <c r="D6" s="11" t="s">
        <v>13</v>
      </c>
    </row>
    <row r="7" spans="1:4" ht="45.75" customHeight="1">
      <c r="A7" s="56"/>
      <c r="B7" s="11">
        <v>2016</v>
      </c>
      <c r="C7" s="11">
        <v>2017</v>
      </c>
      <c r="D7" s="11">
        <v>2018</v>
      </c>
    </row>
    <row r="8" spans="1:4" ht="35.25" customHeight="1">
      <c r="A8" s="3" t="s">
        <v>3</v>
      </c>
      <c r="B8" s="50" t="s">
        <v>37</v>
      </c>
      <c r="C8" s="51"/>
      <c r="D8" s="52"/>
    </row>
    <row r="9" spans="1:4" ht="15.75" customHeight="1">
      <c r="A9" s="8" t="s">
        <v>11</v>
      </c>
      <c r="B9" s="50" t="s">
        <v>24</v>
      </c>
      <c r="C9" s="51"/>
      <c r="D9" s="52"/>
    </row>
    <row r="10" spans="1:4" ht="16.5" customHeight="1">
      <c r="A10" s="3" t="s">
        <v>9</v>
      </c>
      <c r="B10" s="16">
        <v>5557.818859885772</v>
      </c>
      <c r="C10" s="16">
        <v>6283.837694222355</v>
      </c>
      <c r="D10" s="16">
        <v>6535.132062215131</v>
      </c>
    </row>
    <row r="11" spans="1:4" ht="16.5" customHeight="1">
      <c r="A11" s="3" t="s">
        <v>4</v>
      </c>
      <c r="B11" s="4" t="s">
        <v>45</v>
      </c>
      <c r="C11" s="4" t="s">
        <v>46</v>
      </c>
      <c r="D11" s="4" t="s">
        <v>47</v>
      </c>
    </row>
    <row r="12" spans="1:4" ht="63">
      <c r="A12" s="3" t="s">
        <v>5</v>
      </c>
      <c r="B12" s="4"/>
      <c r="C12" s="4"/>
      <c r="D12" s="4"/>
    </row>
    <row r="13" spans="1:4" ht="33.75" customHeight="1">
      <c r="A13" s="18" t="s">
        <v>44</v>
      </c>
      <c r="B13" s="9">
        <v>80645.94838099064</v>
      </c>
      <c r="C13" s="9"/>
      <c r="D13" s="9"/>
    </row>
    <row r="14" spans="1:4" ht="33.75" customHeight="1">
      <c r="A14" s="18" t="s">
        <v>38</v>
      </c>
      <c r="B14" s="9"/>
      <c r="C14" s="21">
        <v>0.01</v>
      </c>
      <c r="D14" s="21">
        <v>0.01</v>
      </c>
    </row>
    <row r="15" spans="1:7" ht="33.75" customHeight="1">
      <c r="A15" s="18" t="s">
        <v>43</v>
      </c>
      <c r="B15" s="21">
        <v>0.020797370738507695</v>
      </c>
      <c r="C15" s="21">
        <v>0.018720773052575215</v>
      </c>
      <c r="D15" s="21">
        <v>0.018729228686186667</v>
      </c>
      <c r="E15" s="20"/>
      <c r="F15" s="20"/>
      <c r="G15" s="20"/>
    </row>
    <row r="16" spans="1:4" ht="33.75" customHeight="1">
      <c r="A16" s="18" t="s">
        <v>39</v>
      </c>
      <c r="B16" s="9"/>
      <c r="C16" s="9"/>
      <c r="D16" s="9"/>
    </row>
    <row r="17" spans="1:4" ht="33.75" customHeight="1">
      <c r="A17" s="18" t="s">
        <v>40</v>
      </c>
      <c r="B17" s="9"/>
      <c r="C17" s="9"/>
      <c r="D17" s="9"/>
    </row>
    <row r="18" spans="1:4" ht="33.75" customHeight="1">
      <c r="A18" s="18" t="s">
        <v>41</v>
      </c>
      <c r="B18" s="9"/>
      <c r="C18" s="9"/>
      <c r="D18" s="9"/>
    </row>
    <row r="19" spans="1:4" ht="16.5" customHeight="1">
      <c r="A19" s="18" t="s">
        <v>42</v>
      </c>
      <c r="B19" s="9"/>
      <c r="C19" s="9"/>
      <c r="D19" s="9"/>
    </row>
    <row r="20" spans="1:4" ht="33.75" customHeight="1">
      <c r="A20" s="3" t="s">
        <v>10</v>
      </c>
      <c r="B20" s="9">
        <v>188921.37868523717</v>
      </c>
      <c r="C20" s="9">
        <v>213600.21090200628</v>
      </c>
      <c r="D20" s="9">
        <v>222142.2090588167</v>
      </c>
    </row>
    <row r="21" spans="1:4" ht="78.75" customHeight="1">
      <c r="A21" s="3" t="s">
        <v>6</v>
      </c>
      <c r="B21" s="9">
        <v>-17540.050778720357</v>
      </c>
      <c r="C21" s="4"/>
      <c r="D21" s="4"/>
    </row>
    <row r="22" spans="1:4" ht="30.75" customHeight="1">
      <c r="A22" s="3" t="s">
        <v>12</v>
      </c>
      <c r="B22" s="4">
        <v>33.992</v>
      </c>
      <c r="C22" s="4">
        <f>B22</f>
        <v>33.992</v>
      </c>
      <c r="D22" s="4">
        <f>C22</f>
        <v>33.992</v>
      </c>
    </row>
    <row r="23" spans="1:4" ht="25.5" customHeight="1">
      <c r="A23" s="3" t="s">
        <v>7</v>
      </c>
      <c r="B23" s="5" t="s">
        <v>0</v>
      </c>
      <c r="C23" s="5" t="s">
        <v>0</v>
      </c>
      <c r="D23" s="5" t="s">
        <v>0</v>
      </c>
    </row>
  </sheetData>
  <sheetProtection/>
  <mergeCells count="6">
    <mergeCell ref="A1:B1"/>
    <mergeCell ref="A3:B3"/>
    <mergeCell ref="A4:B4"/>
    <mergeCell ref="A6:A7"/>
    <mergeCell ref="B9:D9"/>
    <mergeCell ref="B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Ирина В. Алсуфьева</cp:lastModifiedBy>
  <cp:lastPrinted>2013-10-22T05:40:48Z</cp:lastPrinted>
  <dcterms:created xsi:type="dcterms:W3CDTF">2012-01-13T07:53:14Z</dcterms:created>
  <dcterms:modified xsi:type="dcterms:W3CDTF">2018-07-25T12:31:51Z</dcterms:modified>
  <cp:category/>
  <cp:version/>
  <cp:contentType/>
  <cp:contentStatus/>
</cp:coreProperties>
</file>